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UK" sheetId="45" r:id="rId3"/>
    <sheet name="Ireland" sheetId="52" r:id="rId4"/>
    <sheet name="NewZealand" sheetId="54" r:id="rId5"/>
    <sheet name="Australia" sheetId="57" r:id="rId6"/>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5" i="45" l="1"/>
  <c r="B66" i="57" l="1"/>
  <c r="B65" i="57"/>
  <c r="B64" i="57"/>
  <c r="B63" i="57"/>
  <c r="B62" i="57"/>
  <c r="B61" i="57"/>
  <c r="B60" i="57"/>
  <c r="B59" i="57"/>
  <c r="B58" i="57"/>
  <c r="B57" i="57"/>
  <c r="B56" i="57"/>
  <c r="B55" i="57"/>
  <c r="B54" i="57"/>
  <c r="B53" i="57"/>
  <c r="B52" i="57"/>
  <c r="B51" i="57"/>
  <c r="B50" i="57"/>
  <c r="B49" i="57"/>
  <c r="B48" i="57"/>
  <c r="B47" i="57"/>
  <c r="B46" i="57"/>
  <c r="B45" i="57"/>
  <c r="B44" i="57"/>
  <c r="B43" i="57"/>
  <c r="B42" i="57"/>
  <c r="B41" i="57"/>
  <c r="B40" i="57"/>
  <c r="B39" i="57"/>
  <c r="B38" i="57"/>
  <c r="B37" i="57"/>
  <c r="B36" i="57"/>
  <c r="B35" i="57"/>
  <c r="B34" i="57"/>
  <c r="B33" i="57"/>
  <c r="B32" i="57"/>
  <c r="B31" i="57"/>
  <c r="B30" i="57"/>
  <c r="B29" i="57"/>
  <c r="B28" i="57"/>
  <c r="B27" i="57"/>
  <c r="B26" i="57"/>
  <c r="B25" i="57"/>
  <c r="B24" i="57"/>
  <c r="B23" i="57"/>
  <c r="B22" i="57"/>
  <c r="B21" i="57"/>
  <c r="B20" i="57"/>
  <c r="B19" i="57"/>
  <c r="B18" i="57"/>
  <c r="B17" i="57"/>
  <c r="B16" i="57"/>
  <c r="B15" i="57"/>
  <c r="B14" i="57"/>
  <c r="B13" i="57"/>
  <c r="B12" i="57"/>
  <c r="B11" i="57"/>
  <c r="B10" i="57"/>
  <c r="B9" i="57"/>
  <c r="B66" i="54" l="1"/>
  <c r="B65" i="54"/>
  <c r="B64" i="54"/>
  <c r="B63" i="54"/>
  <c r="B62" i="54"/>
  <c r="B61" i="54"/>
  <c r="B60" i="54"/>
  <c r="B59" i="54"/>
  <c r="B58" i="54"/>
  <c r="B57" i="54"/>
  <c r="B56" i="54"/>
  <c r="B55" i="54"/>
  <c r="B54" i="54"/>
  <c r="B53" i="54"/>
  <c r="B52" i="54"/>
  <c r="B51" i="54"/>
  <c r="B50" i="54"/>
  <c r="B49" i="54"/>
  <c r="B48" i="54"/>
  <c r="B47" i="54"/>
  <c r="B46" i="54"/>
  <c r="B45" i="54"/>
  <c r="B44" i="54"/>
  <c r="B43" i="54"/>
  <c r="B42" i="54"/>
  <c r="B41" i="54"/>
  <c r="B40" i="54"/>
  <c r="B39" i="54"/>
  <c r="B38" i="54"/>
  <c r="B37" i="54"/>
  <c r="B36" i="54"/>
  <c r="B35" i="54"/>
  <c r="B34" i="54"/>
  <c r="B33" i="54"/>
  <c r="B32" i="54"/>
  <c r="B31" i="54"/>
  <c r="B30" i="54"/>
  <c r="B29" i="54"/>
  <c r="B28" i="54"/>
  <c r="B27" i="54"/>
  <c r="B26" i="54"/>
  <c r="B25" i="54"/>
  <c r="B24" i="54"/>
  <c r="B23" i="54"/>
  <c r="B22" i="54"/>
  <c r="B21" i="54"/>
  <c r="B20" i="54"/>
  <c r="B19" i="54"/>
  <c r="B18" i="54"/>
  <c r="B17" i="54"/>
  <c r="B16" i="54"/>
  <c r="B15" i="54"/>
  <c r="B14" i="54"/>
  <c r="B13" i="54"/>
  <c r="B12" i="54"/>
  <c r="B11" i="54"/>
  <c r="B10" i="54"/>
  <c r="B9" i="54"/>
  <c r="B66" i="52"/>
  <c r="B63" i="52" l="1"/>
  <c r="B64" i="52"/>
  <c r="B65"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21" i="52"/>
  <c r="B20" i="52"/>
  <c r="B19" i="52"/>
  <c r="B18" i="52"/>
  <c r="B17" i="52"/>
  <c r="B16" i="52"/>
  <c r="B15" i="52"/>
  <c r="B14" i="52"/>
  <c r="B13" i="52"/>
  <c r="B12" i="52"/>
  <c r="B11" i="52"/>
  <c r="B10" i="52"/>
  <c r="B9" i="52"/>
  <c r="B11" i="45"/>
  <c r="B12" i="45"/>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53" i="45"/>
  <c r="B54" i="45"/>
  <c r="B55" i="45"/>
  <c r="B56" i="45"/>
  <c r="B57" i="45"/>
  <c r="B58" i="45"/>
  <c r="B59" i="45"/>
  <c r="B60" i="45"/>
  <c r="B61" i="45"/>
  <c r="B62" i="45"/>
  <c r="B63" i="45"/>
  <c r="B64" i="45"/>
  <c r="B10" i="45"/>
  <c r="B9" i="45"/>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65" authorId="0" shapeId="0">
      <text>
        <r>
          <rPr>
            <sz val="10"/>
            <color indexed="81"/>
            <rFont val="Arial"/>
            <family val="2"/>
            <scheme val="major"/>
          </rPr>
          <t>When we accessed to the data again in July 2019, we found that the World Bank has published the fertility rate for 2017.For UK, the fertility rate decreased to 1.79 in 2017.
This fertility rate was below the 2017 UN estimate of 1.88 for the 2015-2020 period; which in turn was much higher than the 2019 based estimate of 1.75 for the same period. The UN now projects that there will be a total fertility rate in France of 1.77 by  2045-50 and 1.78 by 2095-2100. Just two years early they thought it would be 1.86 for both periods</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<sst xmlns="http://schemas.openxmlformats.org/spreadsheetml/2006/main" count="377" uniqueCount="53">
  <si>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</si>
  <si>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</si>
  <si>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</si>
  <si>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</si>
  <si>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</si>
  <si>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</si>
  <si>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</si>
  <si>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</si>
  <si>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</si>
  <si>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</si>
  <si>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Yearly, End of period</t>
    <phoneticPr fontId="3" type="noConversion"/>
  </si>
  <si>
    <t>Absolute change (children per women)</t>
    <phoneticPr fontId="3" type="noConversion"/>
  </si>
  <si>
    <t>Total (children per women)</t>
    <phoneticPr fontId="3" type="noConversion"/>
  </si>
  <si>
    <t>Source: Fertility rate, total (births per woman), World Bank (which is based on the UN world population prospects and other sources), https://data.worldbank.org/indicator/SP.DYN.TFRT.IN?view=chart; April 2019</t>
    <phoneticPr fontId="3" type="noConversion"/>
  </si>
  <si>
    <t>1960</t>
  </si>
  <si>
    <t>1964</t>
  </si>
  <si>
    <t>1980</t>
  </si>
  <si>
    <t>1990</t>
  </si>
  <si>
    <t>1979</t>
  </si>
  <si>
    <t>2000</t>
  </si>
  <si>
    <t>1976</t>
  </si>
  <si>
    <t>1978</t>
  </si>
  <si>
    <t>1962</t>
  </si>
  <si>
    <t>1963</t>
  </si>
  <si>
    <t>1965</t>
  </si>
  <si>
    <t>1966</t>
  </si>
  <si>
    <t>1967</t>
  </si>
  <si>
    <t>1968</t>
  </si>
  <si>
    <t>1969</t>
  </si>
  <si>
    <t>1970</t>
  </si>
  <si>
    <t>1971</t>
  </si>
  <si>
    <t>1972</t>
  </si>
  <si>
    <t>1973</t>
  </si>
  <si>
    <t>1974</t>
  </si>
  <si>
    <t>1975</t>
  </si>
  <si>
    <t>1977</t>
  </si>
  <si>
    <t>2016</t>
  </si>
  <si>
    <t>1961</t>
  </si>
  <si>
    <t>Fertility rate, British Isles and Commonwealth countries</t>
    <phoneticPr fontId="3" type="noConversion"/>
  </si>
  <si>
    <t>NewZealand</t>
    <phoneticPr fontId="3" type="noConversion"/>
  </si>
  <si>
    <t>UK</t>
    <phoneticPr fontId="3" type="noConversion"/>
  </si>
  <si>
    <t>Total fertility rate, UK, 1960-2016, (children per woman)</t>
    <phoneticPr fontId="3" type="noConversion"/>
  </si>
  <si>
    <t>Total fertility rate, UK, 1960-2016, (children per woman)</t>
    <phoneticPr fontId="3" type="noConversion"/>
  </si>
  <si>
    <t>Ireland</t>
    <phoneticPr fontId="3" type="noConversion"/>
  </si>
  <si>
    <t>Total fertility rate, Ireland, 1960-2017, (children per woman)</t>
    <phoneticPr fontId="3" type="noConversion"/>
  </si>
  <si>
    <t>Total fertility rate, Ireland, 1960-2017, (children per woman)</t>
    <phoneticPr fontId="3" type="noConversion"/>
  </si>
  <si>
    <t>Total fertility rate, New Zealand, 1960-2017, (children per woman)</t>
  </si>
  <si>
    <t>Total fertility rate, New Zealand, 1960-2017, (children per woman)</t>
    <phoneticPr fontId="3" type="noConversion"/>
  </si>
  <si>
    <t>Australia</t>
    <phoneticPr fontId="3" type="noConversion"/>
  </si>
  <si>
    <t>Total fertility rate, Australia, 1960-2017, (children per woman)</t>
  </si>
  <si>
    <t>Total fertility rate, Australia, 1960-2017, (children per woman)</t>
    <phoneticPr fontId="3" type="noConversion"/>
  </si>
  <si>
    <t>The changes in the fertility rate are very similar in all four countries here. This rate has declined dramatically in the 1960s and 1970s, and since the 1980s, the change in the fertility rate has been rather small as compared to those in previous years. For all four countries here, the fertility rate in 2017 was all around 1.80</t>
  </si>
  <si>
    <t>These reference tables contain statistics of the fertility in the British Isles and two very developed countries which used to be UK. colonies. The tables also compare the data from the World Bank and the United Nation’s World Population Prospects reports in 2017 and in 2019. The graph besides each table shows the fertility rate of that year, and the absolute change over time. The x-axis is the absolute change while the y-axis is the total fertility rate. Each circle represents a certain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</si>
</sst>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_ "/>
    <numFmt numFmtId="165" formatCode="0.000_);[Red]\(0.000\)"/>
    <numFmt numFmtId="166" formatCode="0.000_ "/>
    <numFmt numFmtId="167" formatCode="0.00_);[Red]\(0.00\)"/>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44">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2" fontId="9" fillId="0" borderId="0" xfId="0" applyNumberFormat="1" applyFont="1" applyBorder="1" applyAlignment="1">
      <alignment horizontal="left"/>
    </xf>
    <xf numFmtId="0" fontId="4" fillId="0" borderId="0" xfId="0" applyNumberFormat="1" applyFont="1" applyFill="1" applyBorder="1" applyAlignment="1">
      <alignment horizontal="left" vertical="center"/>
    </xf>
    <xf numFmtId="166" fontId="9" fillId="0" borderId="0" xfId="0" applyNumberFormat="1" applyFont="1" applyBorder="1" applyAlignment="1">
      <alignment horizontal="left"/>
    </xf>
    <xf numFmtId="166" fontId="9" fillId="0" borderId="0" xfId="0" applyNumberFormat="1" applyFont="1" applyAlignment="1">
      <alignment horizontal="left"/>
    </xf>
    <xf numFmtId="166" fontId="4" fillId="0" borderId="0" xfId="0" applyNumberFormat="1" applyFont="1" applyAlignment="1">
      <alignment horizontal="left" vertical="center"/>
    </xf>
    <xf numFmtId="166" fontId="4" fillId="0" borderId="1" xfId="0" applyNumberFormat="1" applyFont="1" applyBorder="1" applyAlignment="1">
      <alignment horizontal="left" vertical="center"/>
    </xf>
    <xf numFmtId="166" fontId="6" fillId="0" borderId="2" xfId="0" applyNumberFormat="1" applyFont="1" applyBorder="1" applyAlignment="1">
      <alignment horizontal="left" vertical="center"/>
    </xf>
    <xf numFmtId="0" fontId="4" fillId="0" borderId="1" xfId="0" applyNumberFormat="1" applyFont="1" applyBorder="1" applyAlignment="1">
      <alignment horizontal="left" vertical="center"/>
    </xf>
    <xf numFmtId="165"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2" fontId="9" fillId="0" borderId="1" xfId="0" applyNumberFormat="1" applyFont="1" applyFill="1" applyBorder="1" applyAlignment="1">
      <alignment horizontal="left"/>
    </xf>
    <xf numFmtId="165"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166" fontId="9" fillId="0" borderId="1" xfId="0" applyNumberFormat="1" applyFont="1" applyFill="1" applyBorder="1" applyAlignment="1">
      <alignment horizontal="left"/>
    </xf>
    <xf numFmtId="167" fontId="4" fillId="2" borderId="1" xfId="0" applyNumberFormat="1" applyFont="1" applyFill="1" applyBorder="1" applyAlignment="1">
      <alignment horizontal="left" vertical="center"/>
    </xf>
    <xf numFmtId="0" fontId="4" fillId="0" borderId="0" xfId="0" applyFont="1" applyBorder="1" applyAlignment="1">
      <alignment horizontal="left" vertical="center" wrapText="1"/>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UK total fertility rate, 1960-2016</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UK!$D$9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{98ECE0C8-DCD9-467E-A6C1-A322F9B56D78}</c15:txfldGUID>
                      <c15:f>UK!$D$9</c15:f>
                      <c15:dlblFieldTableCache>
                        <c:ptCount val="1"/>
                        <c:pt idx="0">
                          <c:v>1960</c:v>
                        </c:pt>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UK!$D$10</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{1AEA96DD-F890-49F2-9C38-26B65423C50F}</c15:txfldGUID>
                      <c15:f>UK!$D$10</c15:f>
                      <c15:dlblFieldTableCache>
                        <c:ptCount val="1"/>
                        <c:pt idx="0">
                          <c:v>1961</c:v>
                        </c:pt>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UK!$D$11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{6DDC144C-6156-4D3E-AD7E-1697EC4015EC}</c15:txfldGUID>
                      <c15:f>UK!$D$11</c15:f>
                      <c15:dlblFieldTableCache>
                        <c:ptCount val="1"/>
                        <c:pt idx="0">
                          <c:v>1962</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UK!$D$12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{A23C7F5C-A6BE-483D-A582-6B911952862A}</c15:txfldGUID>
                      <c15:f>UK!$D$12</c15:f>
                      <c15:dlblFieldTableCache>
                        <c:ptCount val="1"/>
                        <c:pt idx="0">
                          <c:v>1963</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UK!$D$13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{5DF66DEC-DD2F-457C-BD51-77293514B81C}</c15:txfldGUID>
                      <c15:f>UK!$D$13</c15:f>
                      <c15:dlblFieldTableCache>
                        <c:ptCount val="1"/>
                        <c:pt idx="0">
                          <c:v>1964</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UK!$D$14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{B578C541-D182-4F12-8996-297B1EC0DB43}</c15:txfldGUID>
                      <c15:f>UK!$D$14</c15:f>
                      <c15:dlblFieldTableCache>
                        <c:ptCount val="1"/>
                        <c:pt idx="0">
                          <c:v>1965</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UK!$D$15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{98DD3513-1308-48DA-836C-6D3E825B878E}</c15:txfldGUID>
                      <c15:f>UK!$D$15</c15:f>
                      <c15:dlblFieldTableCache>
                        <c:ptCount val="1"/>
                        <c:pt idx="0">
                          <c:v>1966</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UK!$D$16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{70497583-F765-4773-B4C6-FC17C5E7C20D}</c15:txfldGUID>
                      <c15:f>UK!$D$16</c15:f>
                      <c15:dlblFieldTableCache>
                        <c:ptCount val="1"/>
                        <c:pt idx="0">
                          <c:v>1967</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UK!$D$17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{D15D7CAF-A79D-4BFF-A61A-A3CA0F770CEB}</c15:txfldGUID>
                      <c15:f>UK!$D$17</c15:f>
                      <c15:dlblFieldTableCache>
                        <c:ptCount val="1"/>
                        <c:pt idx="0">
                          <c:v>1968</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UK!$D$18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{594C4781-7B42-4A14-8148-2AE04EAE616B}</c15:txfldGUID>
                      <c15:f>UK!$D$18</c15:f>
                      <c15:dlblFieldTableCache>
                        <c:ptCount val="1"/>
                        <c:pt idx="0">
                          <c:v>1969</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UK!$D$19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{4E3A1EFF-219C-4E27-BADC-E09142D8FD84}</c15:txfldGUID>
                      <c15:f>UK!$D$19</c15:f>
                      <c15:dlblFieldTableCache>
                        <c:ptCount val="1"/>
                        <c:pt idx="0">
                          <c:v>1970</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UK!$D$20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{3307DC75-8AB5-476A-8B51-F919BF0000A9}</c15:txfldGUID>
                      <c15:f>UK!$D$20</c15:f>
                      <c15:dlblFieldTableCache>
                        <c:ptCount val="1"/>
                        <c:pt idx="0">
                          <c:v>1971</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UK!$D$21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{9366EC82-2952-414C-AE41-7C970AD9B4CE}</c15:txfldGUID>
                      <c15:f>UK!$D$21</c15:f>
                      <c15:dlblFieldTableCache>
                        <c:ptCount val="1"/>
                        <c:pt idx="0">
                          <c:v>1972</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UK!$D$22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{89A2AFBC-92BF-479B-8D26-8807155ABA21}</c15:txfldGUID>
                      <c15:f>UK!$D$22</c15:f>
                      <c15:dlblFieldTableCache>
                        <c:ptCount val="1"/>
                        <c:pt idx="0">
                          <c:v>1973</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UK!$D$23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{1A08B1E0-D8D9-48BC-BDBD-C07976EAFAF1}</c15:txfldGUID>
                      <c15:f>UK!$D$23</c15:f>
                      <c15:dlblFieldTableCache>
                        <c:ptCount val="1"/>
                        <c:pt idx="0">
                          <c:v>1974</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UK!$D$24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{D210C209-9AC6-4D82-9D44-6DE6ECC6F853}</c15:txfldGUID>
                      <c15:f>UK!$D$24</c15:f>
                      <c15:dlblFieldTableCache>
                        <c:ptCount val="1"/>
                        <c:pt idx="0">
                          <c:v>1975</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UK!$D$25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{A8F35EEA-DB57-4C5D-8C37-BCBCEF513CB1}</c15:txfldGUID>
                      <c15:f>UK!$D$25</c15:f>
                      <c15:dlblFieldTableCache>
                        <c:ptCount val="1"/>
                        <c:pt idx="0">
                          <c:v>1976</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UK!$D$26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{3B58A89F-4E26-4CD1-AE02-58ADA25FEE42}</c15:txfldGUID>
                      <c15:f>UK!$D$26</c15:f>
                      <c15:dlblFieldTableCache>
                        <c:ptCount val="1"/>
                        <c:pt idx="0">
                          <c:v>1977</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UK!$D$27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{F9FD6C1F-F361-4D06-ADD0-54828CE59AD4}</c15:txfldGUID>
                      <c15:f>UK!$D$27</c15:f>
                      <c15:dlblFieldTableCache>
                        <c:ptCount val="1"/>
                        <c:pt idx="0">
                          <c:v>1978</c:v>
                        </c:pt>
                      </c15:dlblFieldTableCache>
                    </c15:dlblFTEntry>
                  </c15:dlblFieldTable>
                  <c15:showDataLabelsRange val="0"/>
                </c:ext>
                <c:ext xmlns:c16="http://schemas.microsoft.com/office/drawing/2014/chart" uri="{C3380CC4-5D6E-409C-BE32-E72D297353CC}">
                  <c16:uniqueId val="{00000008-6E12-4FEE-AAD4-50D0BD06F632}"/>
                </c:ext>
              </c:extLst>
            </c:dLbl>
            <c:dLbl>
              <c:idx val="19"/>
              <c:layout/>
              <c:tx>
                <c:strRef>
                  <c:f>UK!$D$28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{D54FE208-A469-4856-A3F5-D7AF73C10BD5}</c15:txfldGUID>
                      <c15:f>UK!$D$28</c15:f>
                      <c15:dlblFieldTableCache>
                        <c:ptCount val="1"/>
                        <c:pt idx="0">
                          <c:v>1979</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UK!$D$29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{C2EF3AC2-D6B2-4E79-832A-B4E87948BF51}</c15:txfldGUID>
                      <c15:f>UK!$D$29</c15:f>
                      <c15:dlblFieldTableCache>
                        <c:ptCount val="1"/>
                        <c:pt idx="0">
                          <c:v>1980</c:v>
                        </c:pt>
                      </c15:dlblFieldTableCache>
                    </c15:dlblFTEntry>
                  </c15:dlblFieldTable>
                  <c15:showDataLabelsRange val="0"/>
                </c:ext>
                <c:ext xmlns:c16="http://schemas.microsoft.com/office/drawing/2014/chart" uri="{C3380CC4-5D6E-409C-BE32-E72D297353CC}">
                  <c16:uniqueId val="{00000009-6E12-4FEE-AAD4-50D0BD06F632}"/>
                </c:ext>
              </c:extLst>
            </c:dLbl>
            <c:dLbl>
              <c:idx val="21"/>
              <c:layout/>
              <c:tx>
                <c:strRef>
                  <c:f>UK!$D$30</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{B1D57504-FF81-4421-8B3A-C5278A231397}</c15:txfldGUID>
                      <c15:f>UK!$D$30</c15:f>
                      <c15:dlblFieldTableCache>
                        <c:ptCount val="1"/>
                        <c:pt idx="0">
                          <c:v>1981</c:v>
                        </c:pt>
                      </c15:dlblFieldTableCache>
                    </c15:dlblFTEntry>
                  </c15:dlblFieldTable>
                  <c15:showDataLabelsRange val="0"/>
                </c:ext>
                <c:ext xmlns:c16="http://schemas.microsoft.com/office/drawing/2014/chart" uri="{C3380CC4-5D6E-409C-BE32-E72D297353CC}">
                  <c16:uniqueId val="{00000003-9AFE-4BC6-8EC2-3A4FEB7FA06A}"/>
                </c:ext>
              </c:extLst>
            </c:dLbl>
            <c:dLbl>
              <c:idx val="22"/>
              <c:layout/>
              <c:tx>
                <c:strRef>
                  <c:f>UK!$D$31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{FB0646D4-77D4-4E1E-A6C5-5AD87AB0860A}</c15:txfldGUID>
                      <c15:f>UK!$D$31</c15:f>
                      <c15:dlblFieldTableCache>
                        <c:ptCount val="1"/>
                        <c:pt idx="0">
                          <c:v> </c:v>
                        </c:pt>
                      </c15:dlblFieldTableCache>
                    </c15:dlblFTEntry>
                  </c15:dlblFieldTable>
                  <c15:showDataLabelsRange val="0"/>
                </c:ext>
                <c:ext xmlns:c16="http://schemas.microsoft.com/office/drawing/2014/chart" uri="{C3380CC4-5D6E-409C-BE32-E72D297353CC}">
                  <c16:uniqueId val="{0000000A-6E12-4FEE-AAD4-50D0BD06F632}"/>
                </c:ext>
              </c:extLst>
            </c:dLbl>
            <c:dLbl>
              <c:idx val="23"/>
              <c:layout/>
              <c:tx>
                <c:strRef>
                  <c:f>UK!$D$32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{6F33D6AF-85B0-44EB-A2C9-B686E11B1035}</c15:txfldGUID>
                      <c15:f>UK!$D$32</c15:f>
                      <c15:dlblFieldTableCache>
                        <c:ptCount val="1"/>
                        <c:pt idx="0">
                          <c:v> </c:v>
                        </c:pt>
                      </c15:dlblFieldTableCache>
                    </c15:dlblFTEntry>
                  </c15:dlblFieldTable>
                  <c15:showDataLabelsRange val="0"/>
                </c:ext>
                <c:ext xmlns:c16="http://schemas.microsoft.com/office/drawing/2014/chart" uri="{C3380CC4-5D6E-409C-BE32-E72D297353CC}">
                  <c16:uniqueId val="{00000005-9AFE-4BC6-8EC2-3A4FEB7FA06A}"/>
                </c:ext>
              </c:extLst>
            </c:dLbl>
            <c:dLbl>
              <c:idx val="24"/>
              <c:layout/>
              <c:tx>
                <c:strRef>
                  <c:f>UK!$D$33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{E7382390-6D60-4686-A41F-1EA8F415D8C6}</c15:txfldGUID>
                      <c15:f>UK!$D$33</c15:f>
                      <c15:dlblFieldTableCache>
                        <c:ptCount val="1"/>
                        <c:pt idx="0">
                          <c:v> </c:v>
                        </c:pt>
                      </c15:dlblFieldTableCache>
                    </c15:dlblFTEntry>
                  </c15:dlblFieldTable>
                  <c15:showDataLabelsRange val="0"/>
                </c:ext>
                <c:ext xmlns:c16="http://schemas.microsoft.com/office/drawing/2014/chart" uri="{C3380CC4-5D6E-409C-BE32-E72D297353CC}">
                  <c16:uniqueId val="{0000000B-6E12-4FEE-AAD4-50D0BD06F632}"/>
                </c:ext>
              </c:extLst>
            </c:dLbl>
            <c:dLbl>
              <c:idx val="25"/>
              <c:layout/>
              <c:tx>
                <c:strRef>
                  <c:f>UK!$D$34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{E96A917D-0B12-4970-9F2D-81DBE8CDD726}</c15:txfldGUID>
                      <c15:f>UK!$D$34</c15:f>
                      <c15:dlblFieldTableCache>
                        <c:ptCount val="1"/>
                        <c:pt idx="0">
                          <c:v> </c:v>
                        </c:pt>
                      </c15:dlblFieldTableCache>
                    </c15:dlblFTEntry>
                  </c15:dlblFieldTable>
                  <c15:showDataLabelsRange val="0"/>
                </c:ext>
                <c:ext xmlns:c16="http://schemas.microsoft.com/office/drawing/2014/chart" uri="{C3380CC4-5D6E-409C-BE32-E72D297353CC}">
                  <c16:uniqueId val="{00000006-9AFE-4BC6-8EC2-3A4FEB7FA06A}"/>
                </c:ext>
              </c:extLst>
            </c:dLbl>
            <c:dLbl>
              <c:idx val="26"/>
              <c:layout/>
              <c:tx>
                <c:strRef>
                  <c:f>UK!$D$35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{7C1315AE-66F5-4E3A-BBEB-69617567E673}</c15:txfldGUID>
                      <c15:f>UK!$D$35</c15:f>
                      <c15:dlblFieldTableCache>
                        <c:ptCount val="1"/>
                        <c:pt idx="0">
                          <c:v> </c:v>
                        </c:pt>
                      </c15:dlblFieldTableCache>
                    </c15:dlblFTEntry>
                  </c15:dlblFieldTable>
                  <c15:showDataLabelsRange val="0"/>
                </c:ext>
                <c:ext xmlns:c16="http://schemas.microsoft.com/office/drawing/2014/chart" uri="{C3380CC4-5D6E-409C-BE32-E72D297353CC}">
                  <c16:uniqueId val="{0000000C-6E12-4FEE-AAD4-50D0BD06F632}"/>
                </c:ext>
              </c:extLst>
            </c:dLbl>
            <c:dLbl>
              <c:idx val="27"/>
              <c:layout/>
              <c:tx>
                <c:strRef>
                  <c:f>UK!$D$36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{49F85358-3CEF-4D1C-8957-5F48AADA0C60}</c15:txfldGUID>
                      <c15:f>UK!$D$36</c15:f>
                      <c15:dlblFieldTableCache>
                        <c:ptCount val="1"/>
                        <c:pt idx="0">
                          <c:v>1987</c:v>
                        </c:pt>
                      </c15:dlblFieldTableCache>
                    </c15:dlblFTEntry>
                  </c15:dlblFieldTable>
                  <c15:showDataLabelsRange val="0"/>
                </c:ext>
                <c:ext xmlns:c16="http://schemas.microsoft.com/office/drawing/2014/chart" uri="{C3380CC4-5D6E-409C-BE32-E72D297353CC}">
                  <c16:uniqueId val="{0000000D-6E12-4FEE-AAD4-50D0BD06F632}"/>
                </c:ext>
              </c:extLst>
            </c:dLbl>
            <c:dLbl>
              <c:idx val="28"/>
              <c:layout/>
              <c:tx>
                <c:strRef>
                  <c:f>UK!$D$37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{60098B8C-5BF1-4D5D-92AD-2B030D316961}</c15:txfldGUID>
                      <c15:f>UK!$D$37</c15:f>
                      <c15:dlblFieldTableCache>
                        <c:ptCount val="1"/>
                        <c:pt idx="0">
                          <c:v> </c:v>
                        </c:pt>
                      </c15:dlblFieldTableCache>
                    </c15:dlblFTEntry>
                  </c15:dlblFieldTable>
                  <c15:showDataLabelsRange val="0"/>
                </c:ext>
                <c:ext xmlns:c16="http://schemas.microsoft.com/office/drawing/2014/chart" uri="{C3380CC4-5D6E-409C-BE32-E72D297353CC}">
                  <c16:uniqueId val="{0000000E-6E12-4FEE-AAD4-50D0BD06F632}"/>
                </c:ext>
              </c:extLst>
            </c:dLbl>
            <c:dLbl>
              <c:idx val="29"/>
              <c:layout/>
              <c:tx>
                <c:strRef>
                  <c:f>UK!$D$38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{8D6CAD74-1321-4D06-91B2-EF38BC595F48}</c15:txfldGUID>
                      <c15:f>UK!$D$38</c15:f>
                      <c15:dlblFieldTableCache>
                        <c:ptCount val="1"/>
                        <c:pt idx="0">
                          <c:v> </c:v>
                        </c:pt>
                      </c15:dlblFieldTableCache>
                    </c15:dlblFTEntry>
                  </c15:dlblFieldTable>
                  <c15:showDataLabelsRange val="0"/>
                </c:ext>
                <c:ext xmlns:c16="http://schemas.microsoft.com/office/drawing/2014/chart" uri="{C3380CC4-5D6E-409C-BE32-E72D297353CC}">
                  <c16:uniqueId val="{0000000F-6E12-4FEE-AAD4-50D0BD06F632}"/>
                </c:ext>
              </c:extLst>
            </c:dLbl>
            <c:dLbl>
              <c:idx val="30"/>
              <c:layout/>
              <c:tx>
                <c:strRef>
                  <c:f>UK!$D$39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{A80EE485-D17E-45D4-8AA8-2C99CD2136AC}</c15:txfldGUID>
                      <c15:f>UK!$D$39</c15:f>
                      <c15:dlblFieldTableCache>
                        <c:ptCount val="1"/>
                        <c:pt idx="0">
                          <c:v>1990</c:v>
                        </c:pt>
                      </c15:dlblFieldTableCache>
                    </c15:dlblFTEntry>
                  </c15:dlblFieldTable>
                  <c15:showDataLabelsRange val="0"/>
                </c:ext>
                <c:ext xmlns:c16="http://schemas.microsoft.com/office/drawing/2014/chart" uri="{C3380CC4-5D6E-409C-BE32-E72D297353CC}">
                  <c16:uniqueId val="{00000000-7897-4D62-9544-46233D1C61FF}"/>
                </c:ext>
              </c:extLst>
            </c:dLbl>
            <c:dLbl>
              <c:idx val="31"/>
              <c:layout/>
              <c:tx>
                <c:strRef>
                  <c:f>UK!$D$40</c:f>
                  <c:strCache>
                    <c:ptCount val="1"/>
                    <c:pt idx="0">
                      <c:v>1991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{A7BDC7E6-57E3-483B-9E2D-985F30F8214A}</c15:txfldGUID>
                      <c15:f>UK!$D$40</c15:f>
                      <c15:dlblFieldTableCache>
                        <c:ptCount val="1"/>
                        <c:pt idx="0">
                          <c:v>1991</c:v>
                        </c:pt>
                      </c15:dlblFieldTableCache>
                    </c15:dlblFTEntry>
                  </c15:dlblFieldTable>
                  <c15:showDataLabelsRange val="0"/>
                </c:ext>
                <c:ext xmlns:c16="http://schemas.microsoft.com/office/drawing/2014/chart" uri="{C3380CC4-5D6E-409C-BE32-E72D297353CC}">
                  <c16:uniqueId val="{00000010-6E12-4FEE-AAD4-50D0BD06F632}"/>
                </c:ext>
              </c:extLst>
            </c:dLbl>
            <c:dLbl>
              <c:idx val="32"/>
              <c:layout/>
              <c:tx>
                <c:strRef>
                  <c:f>UK!$D$41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{42016228-D6F8-4B77-AD13-2399E7968B68}</c15:txfldGUID>
                      <c15:f>UK!$D$41</c15:f>
                      <c15:dlblFieldTableCache>
                        <c:ptCount val="1"/>
                        <c:pt idx="0">
                          <c:v> </c:v>
                        </c:pt>
                      </c15:dlblFieldTableCache>
                    </c15:dlblFTEntry>
                  </c15:dlblFieldTable>
                  <c15:showDataLabelsRange val="0"/>
                </c:ext>
                <c:ext xmlns:c16="http://schemas.microsoft.com/office/drawing/2014/chart" uri="{C3380CC4-5D6E-409C-BE32-E72D297353CC}">
                  <c16:uniqueId val="{00000011-6E12-4FEE-AAD4-50D0BD06F632}"/>
                </c:ext>
              </c:extLst>
            </c:dLbl>
            <c:dLbl>
              <c:idx val="33"/>
              <c:layout/>
              <c:tx>
                <c:strRef>
                  <c:f>UK!$D$42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{8D7EB15E-536B-4C1C-A300-9B3A490BB480}</c15:txfldGUID>
                      <c15:f>UK!$D$42</c15:f>
                      <c15:dlblFieldTableCache>
                        <c:ptCount val="1"/>
                        <c:pt idx="0">
                          <c:v> </c:v>
                        </c:pt>
                      </c15:dlblFieldTableCache>
                    </c15:dlblFTEntry>
                  </c15:dlblFieldTable>
                  <c15:showDataLabelsRange val="0"/>
                </c:ext>
                <c:ext xmlns:c16="http://schemas.microsoft.com/office/drawing/2014/chart" uri="{C3380CC4-5D6E-409C-BE32-E72D297353CC}">
                  <c16:uniqueId val="{00000012-6E12-4FEE-AAD4-50D0BD06F632}"/>
                </c:ext>
              </c:extLst>
            </c:dLbl>
            <c:dLbl>
              <c:idx val="34"/>
              <c:layout/>
              <c:tx>
                <c:strRef>
                  <c:f>UK!$D$43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{999B05B4-40A9-4B19-9086-A2025EF92773}</c15:txfldGUID>
                      <c15:f>UK!$D$43</c15:f>
                      <c15:dlblFieldTableCache>
                        <c:ptCount val="1"/>
                        <c:pt idx="0">
                          <c:v> </c:v>
                        </c:pt>
                      </c15:dlblFieldTableCache>
                    </c15:dlblFTEntry>
                  </c15:dlblFieldTable>
                  <c15:showDataLabelsRange val="0"/>
                </c:ext>
                <c:ext xmlns:c16="http://schemas.microsoft.com/office/drawing/2014/chart" uri="{C3380CC4-5D6E-409C-BE32-E72D297353CC}">
                  <c16:uniqueId val="{00000013-6E12-4FEE-AAD4-50D0BD06F632}"/>
                </c:ext>
              </c:extLst>
            </c:dLbl>
            <c:dLbl>
              <c:idx val="35"/>
              <c:layout/>
              <c:tx>
                <c:strRef>
                  <c:f>UK!$D$44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{DC35AA06-5935-45EF-B999-623D6BEB1F45}</c15:txfldGUID>
                      <c15:f>UK!$D$44</c15:f>
                      <c15:dlblFieldTableCache>
                        <c:ptCount val="1"/>
                        <c:pt idx="0">
                          <c:v> </c:v>
                        </c:pt>
                      </c15:dlblFieldTableCache>
                    </c15:dlblFTEntry>
                  </c15:dlblFieldTable>
                  <c15:showDataLabelsRange val="0"/>
                </c:ext>
                <c:ext xmlns:c16="http://schemas.microsoft.com/office/drawing/2014/chart" uri="{C3380CC4-5D6E-409C-BE32-E72D297353CC}">
                  <c16:uniqueId val="{00000001-7897-4D62-9544-46233D1C61FF}"/>
                </c:ext>
              </c:extLst>
            </c:dLbl>
            <c:dLbl>
              <c:idx val="36"/>
              <c:layout/>
              <c:tx>
                <c:strRef>
                  <c:f>UK!$D$45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{AD749D52-4AC6-4AA7-8B5C-9A3BE6905B5A}</c15:txfldGUID>
                      <c15:f>UK!$D$45</c15:f>
                      <c15:dlblFieldTableCache>
                        <c:ptCount val="1"/>
                        <c:pt idx="0">
                          <c:v> </c:v>
                        </c:pt>
                      </c15:dlblFieldTableCache>
                    </c15:dlblFTEntry>
                  </c15:dlblFieldTable>
                  <c15:showDataLabelsRange val="0"/>
                </c:ext>
                <c:ext xmlns:c16="http://schemas.microsoft.com/office/drawing/2014/chart" uri="{C3380CC4-5D6E-409C-BE32-E72D297353CC}">
                  <c16:uniqueId val="{00000014-6E12-4FEE-AAD4-50D0BD06F632}"/>
                </c:ext>
              </c:extLst>
            </c:dLbl>
            <c:dLbl>
              <c:idx val="37"/>
              <c:layout/>
              <c:tx>
                <c:strRef>
                  <c:f>UK!$D$46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{38DB7A25-6EBA-4389-BB9A-EADDC6748795}</c15:txfldGUID>
                      <c15:f>UK!$D$46</c15:f>
                      <c15:dlblFieldTableCache>
                        <c:ptCount val="1"/>
                        <c:pt idx="0">
                          <c:v> </c:v>
                        </c:pt>
                      </c15:dlblFieldTableCache>
                    </c15:dlblFTEntry>
                  </c15:dlblFieldTable>
                  <c15:showDataLabelsRange val="0"/>
                </c:ext>
                <c:ext xmlns:c16="http://schemas.microsoft.com/office/drawing/2014/chart" uri="{C3380CC4-5D6E-409C-BE32-E72D297353CC}">
                  <c16:uniqueId val="{00000015-6E12-4FEE-AAD4-50D0BD06F632}"/>
                </c:ext>
              </c:extLst>
            </c:dLbl>
            <c:dLbl>
              <c:idx val="38"/>
              <c:layout/>
              <c:tx>
                <c:strRef>
                  <c:f>UK!$D$47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{3951648A-0CDF-4211-9CCE-CC107024E2A9}</c15:txfldGUID>
                      <c15:f>UK!$D$47</c15:f>
                      <c15:dlblFieldTableCache>
                        <c:ptCount val="1"/>
                        <c:pt idx="0">
                          <c:v> </c:v>
                        </c:pt>
                      </c15:dlblFieldTableCache>
                    </c15:dlblFTEntry>
                  </c15:dlblFieldTable>
                  <c15:showDataLabelsRange val="0"/>
                </c:ext>
                <c:ext xmlns:c16="http://schemas.microsoft.com/office/drawing/2014/chart" uri="{C3380CC4-5D6E-409C-BE32-E72D297353CC}">
                  <c16:uniqueId val="{00000016-6E12-4FEE-AAD4-50D0BD06F632}"/>
                </c:ext>
              </c:extLst>
            </c:dLbl>
            <c:dLbl>
              <c:idx val="39"/>
              <c:layout/>
              <c:tx>
                <c:strRef>
                  <c:f>UK!$D$48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{8633C114-ECD2-4A83-9E2D-40A888D64C48}</c15:txfldGUID>
                      <c15:f>UK!$D$48</c15:f>
                      <c15:dlblFieldTableCache>
                        <c:ptCount val="1"/>
                        <c:pt idx="0">
                          <c:v> </c:v>
                        </c:pt>
                      </c15:dlblFieldTableCache>
                    </c15:dlblFTEntry>
                  </c15:dlblFieldTable>
                  <c15:showDataLabelsRange val="0"/>
                </c:ext>
                <c:ext xmlns:c16="http://schemas.microsoft.com/office/drawing/2014/chart" uri="{C3380CC4-5D6E-409C-BE32-E72D297353CC}">
                  <c16:uniqueId val="{00000017-6E12-4FEE-AAD4-50D0BD06F632}"/>
                </c:ext>
              </c:extLst>
            </c:dLbl>
            <c:dLbl>
              <c:idx val="40"/>
              <c:layout/>
              <c:tx>
                <c:strRef>
                  <c:f>UK!$D$49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{54F7EEC4-C624-4919-9BD6-321527C162BB}</c15:txfldGUID>
                      <c15:f>UK!$D$49</c15:f>
                      <c15:dlblFieldTableCache>
                        <c:ptCount val="1"/>
                        <c:pt idx="0">
                          <c:v>2000</c:v>
                        </c:pt>
                      </c15:dlblFieldTableCache>
                    </c15:dlblFTEntry>
                  </c15:dlblFieldTable>
                  <c15:showDataLabelsRange val="0"/>
                </c:ext>
                <c:ext xmlns:c16="http://schemas.microsoft.com/office/drawing/2014/chart" uri="{C3380CC4-5D6E-409C-BE32-E72D297353CC}">
                  <c16:uniqueId val="{00000018-6E12-4FEE-AAD4-50D0BD06F632}"/>
                </c:ext>
              </c:extLst>
            </c:dLbl>
            <c:dLbl>
              <c:idx val="41"/>
              <c:layout/>
              <c:tx>
                <c:strRef>
                  <c:f>UK!$D$50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{41E14A0B-6E33-4F9D-9E47-B2518A866A3D}</c15:txfldGUID>
                      <c15:f>UK!$D$50</c15:f>
                      <c15:dlblFieldTableCache>
                        <c:ptCount val="1"/>
                        <c:pt idx="0">
                          <c:v>2001</c:v>
                        </c:pt>
                      </c15:dlblFieldTableCache>
                    </c15:dlblFTEntry>
                  </c15:dlblFieldTable>
                  <c15:showDataLabelsRange val="0"/>
                </c:ext>
                <c:ext xmlns:c16="http://schemas.microsoft.com/office/drawing/2014/chart" uri="{C3380CC4-5D6E-409C-BE32-E72D297353CC}">
                  <c16:uniqueId val="{00000019-6E12-4FEE-AAD4-50D0BD06F632}"/>
                </c:ext>
              </c:extLst>
            </c:dLbl>
            <c:dLbl>
              <c:idx val="42"/>
              <c:layout/>
              <c:tx>
                <c:strRef>
                  <c:f>UK!$D$51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{E66DF19C-8E94-4F13-BEAC-4AF618DC02D3}</c15:txfldGUID>
                      <c15:f>UK!$D$51</c15:f>
                      <c15:dlblFieldTableCache>
                        <c:ptCount val="1"/>
                        <c:pt idx="0">
                          <c:v>2002</c:v>
                        </c:pt>
                      </c15:dlblFieldTableCache>
                    </c15:dlblFTEntry>
                  </c15:dlblFieldTable>
                  <c15:showDataLabelsRange val="0"/>
                </c:ext>
                <c:ext xmlns:c16="http://schemas.microsoft.com/office/drawing/2014/chart" uri="{C3380CC4-5D6E-409C-BE32-E72D297353CC}">
                  <c16:uniqueId val="{0000001A-6E12-4FEE-AAD4-50D0BD06F632}"/>
                </c:ext>
              </c:extLst>
            </c:dLbl>
            <c:dLbl>
              <c:idx val="43"/>
              <c:layout/>
              <c:tx>
                <c:strRef>
                  <c:f>UK!$D$52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{A3BCA216-8F14-4EB8-9610-FCD3E7034E86}</c15:txfldGUID>
                      <c15:f>UK!$D$52</c15:f>
                      <c15:dlblFieldTableCache>
                        <c:ptCount val="1"/>
                        <c:pt idx="0">
                          <c:v>2003</c:v>
                        </c:pt>
                      </c15:dlblFieldTableCache>
                    </c15:dlblFTEntry>
                  </c15:dlblFieldTable>
                  <c15:showDataLabelsRange val="0"/>
                </c:ext>
                <c:ext xmlns:c16="http://schemas.microsoft.com/office/drawing/2014/chart" uri="{C3380CC4-5D6E-409C-BE32-E72D297353CC}">
                  <c16:uniqueId val="{00000002-7897-4D62-9544-46233D1C61FF}"/>
                </c:ext>
              </c:extLst>
            </c:dLbl>
            <c:dLbl>
              <c:idx val="44"/>
              <c:layout/>
              <c:tx>
                <c:strRef>
                  <c:f>UK!$D$53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{8B96C38E-3CFE-4AF4-AADB-843F923C1D2F}</c15:txfldGUID>
                      <c15:f>UK!$D$53</c15:f>
                      <c15:dlblFieldTableCache>
                        <c:ptCount val="1"/>
                        <c:pt idx="0">
                          <c:v> </c:v>
                        </c:pt>
                      </c15:dlblFieldTableCache>
                    </c15:dlblFTEntry>
                  </c15:dlblFieldTable>
                  <c15:showDataLabelsRange val="0"/>
                </c:ext>
                <c:ext xmlns:c16="http://schemas.microsoft.com/office/drawing/2014/chart" uri="{C3380CC4-5D6E-409C-BE32-E72D297353CC}">
                  <c16:uniqueId val="{0000001B-6E12-4FEE-AAD4-50D0BD06F632}"/>
                </c:ext>
              </c:extLst>
            </c:dLbl>
            <c:dLbl>
              <c:idx val="45"/>
              <c:layout/>
              <c:tx>
                <c:strRef>
                  <c:f>UK!$D$54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{2228D9A7-429F-46B8-BFA4-A6A77F1B22BC}</c15:txfldGUID>
                      <c15:f>UK!$D$54</c15:f>
                      <c15:dlblFieldTableCache>
                        <c:ptCount val="1"/>
                        <c:pt idx="0">
                          <c:v>2005</c:v>
                        </c:pt>
                      </c15:dlblFieldTableCache>
                    </c15:dlblFTEntry>
                  </c15:dlblFieldTable>
                  <c15:showDataLabelsRange val="0"/>
                </c:ext>
                <c:ext xmlns:c16="http://schemas.microsoft.com/office/drawing/2014/chart" uri="{C3380CC4-5D6E-409C-BE32-E72D297353CC}">
                  <c16:uniqueId val="{00000003-7897-4D62-9544-46233D1C61FF}"/>
                </c:ext>
              </c:extLst>
            </c:dLbl>
            <c:dLbl>
              <c:idx val="46"/>
              <c:layout/>
              <c:tx>
                <c:strRef>
                  <c:f>UK!$D$55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{CB7B3736-9E25-4CB6-93CB-F6121C58BE60}</c15:txfldGUID>
                      <c15:f>UK!$D$55</c15:f>
                      <c15:dlblFieldTableCache>
                        <c:ptCount val="1"/>
                        <c:pt idx="0">
                          <c:v> </c:v>
                        </c:pt>
                      </c15:dlblFieldTableCache>
                    </c15:dlblFTEntry>
                  </c15:dlblFieldTable>
                  <c15:showDataLabelsRange val="0"/>
                </c:ext>
                <c:ext xmlns:c16="http://schemas.microsoft.com/office/drawing/2014/chart" uri="{C3380CC4-5D6E-409C-BE32-E72D297353CC}">
                  <c16:uniqueId val="{0000001C-6E12-4FEE-AAD4-50D0BD06F632}"/>
                </c:ext>
              </c:extLst>
            </c:dLbl>
            <c:dLbl>
              <c:idx val="47"/>
              <c:layout/>
              <c:tx>
                <c:strRef>
                  <c:f>UK!$D$56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{6A618D9B-71B8-4222-9CE3-70D7982FF818}</c15:txfldGUID>
                      <c15:f>UK!$D$56</c15:f>
                      <c15:dlblFieldTableCache>
                        <c:ptCount val="1"/>
                        <c:pt idx="0">
                          <c:v> </c:v>
                        </c:pt>
                      </c15:dlblFieldTableCache>
                    </c15:dlblFTEntry>
                  </c15:dlblFieldTable>
                  <c15:showDataLabelsRange val="0"/>
                </c:ext>
                <c:ext xmlns:c16="http://schemas.microsoft.com/office/drawing/2014/chart" uri="{C3380CC4-5D6E-409C-BE32-E72D297353CC}">
                  <c16:uniqueId val="{0000001D-6E12-4FEE-AAD4-50D0BD06F632}"/>
                </c:ext>
              </c:extLst>
            </c:dLbl>
            <c:dLbl>
              <c:idx val="48"/>
              <c:layout/>
              <c:tx>
                <c:strRef>
                  <c:f>UK!$D$57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{4CF599EB-3CBB-4021-9C41-020ABFCD558A}</c15:txfldGUID>
                      <c15:f>UK!$D$57</c15:f>
                      <c15:dlblFieldTableCache>
                        <c:ptCount val="1"/>
                        <c:pt idx="0">
                          <c:v>2008</c:v>
                        </c:pt>
                      </c15:dlblFieldTableCache>
                    </c15:dlblFTEntry>
                  </c15:dlblFieldTable>
                  <c15:showDataLabelsRange val="0"/>
                </c:ext>
                <c:ext xmlns:c16="http://schemas.microsoft.com/office/drawing/2014/chart" uri="{C3380CC4-5D6E-409C-BE32-E72D297353CC}">
                  <c16:uniqueId val="{0000001E-6E12-4FEE-AAD4-50D0BD06F632}"/>
                </c:ext>
              </c:extLst>
            </c:dLbl>
            <c:dLbl>
              <c:idx val="49"/>
              <c:layout/>
              <c:tx>
                <c:strRef>
                  <c:f>UK!$D$58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{C036D7A6-CCCC-4705-9182-0BD65697F989}</c15:txfldGUID>
                      <c15:f>UK!$D$58</c15:f>
                      <c15:dlblFieldTableCache>
                        <c:ptCount val="1"/>
                        <c:pt idx="0">
                          <c:v> </c:v>
                        </c:pt>
                      </c15:dlblFieldTableCache>
                    </c15:dlblFTEntry>
                  </c15:dlblFieldTable>
                  <c15:showDataLabelsRange val="0"/>
                </c:ext>
                <c:ext xmlns:c16="http://schemas.microsoft.com/office/drawing/2014/chart" uri="{C3380CC4-5D6E-409C-BE32-E72D297353CC}">
                  <c16:uniqueId val="{0000001F-6E12-4FEE-AAD4-50D0BD06F632}"/>
                </c:ext>
              </c:extLst>
            </c:dLbl>
            <c:dLbl>
              <c:idx val="50"/>
              <c:layout/>
              <c:tx>
                <c:strRef>
                  <c:f>UK!$D$59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{C6FACB33-FE27-4FE7-A83B-2FB514C3A139}</c15:txfldGUID>
                      <c15:f>UK!$D$59</c15:f>
                      <c15:dlblFieldTableCache>
                        <c:ptCount val="1"/>
                        <c:pt idx="0">
                          <c:v> </c:v>
                        </c:pt>
                      </c15:dlblFieldTableCache>
                    </c15:dlblFTEntry>
                  </c15:dlblFieldTable>
                  <c15:showDataLabelsRange val="0"/>
                </c:ext>
                <c:ext xmlns:c16="http://schemas.microsoft.com/office/drawing/2014/chart" uri="{C3380CC4-5D6E-409C-BE32-E72D297353CC}">
                  <c16:uniqueId val="{00000020-6E12-4FEE-AAD4-50D0BD06F632}"/>
                </c:ext>
              </c:extLst>
            </c:dLbl>
            <c:dLbl>
              <c:idx val="51"/>
              <c:layout/>
              <c:tx>
                <c:strRef>
                  <c:f>UK!$D$60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{01F83F78-0F01-472B-9B31-3A94BB7F9D14}</c15:txfldGUID>
                      <c15:f>UK!$D$60</c15:f>
                      <c15:dlblFieldTableCache>
                        <c:ptCount val="1"/>
                        <c:pt idx="0">
                          <c:v> </c:v>
                        </c:pt>
                      </c15:dlblFieldTableCache>
                    </c15:dlblFTEntry>
                  </c15:dlblFieldTable>
                  <c15:showDataLabelsRange val="0"/>
                </c:ext>
                <c:ext xmlns:c16="http://schemas.microsoft.com/office/drawing/2014/chart" uri="{C3380CC4-5D6E-409C-BE32-E72D297353CC}">
                  <c16:uniqueId val="{00000021-6E12-4FEE-AAD4-50D0BD06F632}"/>
                </c:ext>
              </c:extLst>
            </c:dLbl>
            <c:dLbl>
              <c:idx val="52"/>
              <c:layout/>
              <c:tx>
                <c:strRef>
                  <c:f>UK!$D$61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{8A7061B6-C9C0-4AF4-B2B9-FAD367711907}</c15:txfldGUID>
                      <c15:f>UK!$D$61</c15:f>
                      <c15:dlblFieldTableCache>
                        <c:ptCount val="1"/>
                        <c:pt idx="0">
                          <c:v>2012</c:v>
                        </c:pt>
                      </c15:dlblFieldTableCache>
                    </c15:dlblFTEntry>
                  </c15:dlblFieldTable>
                  <c15:showDataLabelsRange val="0"/>
                </c:ext>
                <c:ext xmlns:c16="http://schemas.microsoft.com/office/drawing/2014/chart" uri="{C3380CC4-5D6E-409C-BE32-E72D297353CC}">
                  <c16:uniqueId val="{00000022-6E12-4FEE-AAD4-50D0BD06F632}"/>
                </c:ext>
              </c:extLst>
            </c:dLbl>
            <c:dLbl>
              <c:idx val="53"/>
              <c:layout/>
              <c:tx>
                <c:strRef>
                  <c:f>UK!$D$62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{CACDF33A-DE8A-4653-98CB-9BD24ED0D6DE}</c15:txfldGUID>
                      <c15:f>UK!$D$62</c15:f>
                      <c15:dlblFieldTableCache>
                        <c:ptCount val="1"/>
                        <c:pt idx="0">
                          <c:v> </c:v>
                        </c:pt>
                      </c15:dlblFieldTableCache>
                    </c15:dlblFTEntry>
                  </c15:dlblFieldTable>
                  <c15:showDataLabelsRange val="0"/>
                </c:ext>
                <c:ext xmlns:c16="http://schemas.microsoft.com/office/drawing/2014/chart" uri="{C3380CC4-5D6E-409C-BE32-E72D297353CC}">
                  <c16:uniqueId val="{00000023-6E12-4FEE-AAD4-50D0BD06F632}"/>
                </c:ext>
              </c:extLst>
            </c:dLbl>
            <c:dLbl>
              <c:idx val="54"/>
              <c:layout/>
              <c:tx>
                <c:strRef>
                  <c:f>UK!$D$63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{D1D08492-D822-447A-97F6-F5E1AD4FB858}</c15:txfldGUID>
                      <c15:f>UK!$D$63</c15:f>
                      <c15:dlblFieldTableCache>
                        <c:ptCount val="1"/>
                        <c:pt idx="0">
                          <c:v> </c:v>
                        </c:pt>
                      </c15:dlblFieldTableCache>
                    </c15:dlblFTEntry>
                  </c15:dlblFieldTable>
                  <c15:showDataLabelsRange val="0"/>
                </c:ext>
                <c:ext xmlns:c16="http://schemas.microsoft.com/office/drawing/2014/chart" uri="{C3380CC4-5D6E-409C-BE32-E72D297353CC}">
                  <c16:uniqueId val="{00000024-6E12-4FEE-AAD4-50D0BD06F632}"/>
                </c:ext>
              </c:extLst>
            </c:dLbl>
            <c:dLbl>
              <c:idx val="55"/>
              <c:layout/>
              <c:tx>
                <c:strRef>
                  <c:f>UK!$D$64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{FE78F3CD-6F40-4BF6-8BA8-00549EE0C41F}</c15:txfldGUID>
                      <c15:f>UK!$D$64</c15:f>
                      <c15:dlblFieldTableCache>
                        <c:ptCount val="1"/>
                        <c:pt idx="0">
                          <c:v> </c:v>
                        </c:pt>
                      </c15:dlblFieldTableCache>
                    </c15:dlblFTEntry>
                  </c15:dlblFieldTable>
                  <c15:showDataLabelsRange val="0"/>
                </c:ext>
                <c:ext xmlns:c16="http://schemas.microsoft.com/office/drawing/2014/chart" uri="{C3380CC4-5D6E-409C-BE32-E72D297353CC}">
                  <c16:uniqueId val="{00000004-7897-4D62-9544-46233D1C61FF}"/>
                </c:ext>
              </c:extLst>
            </c:dLbl>
            <c:dLbl>
              <c:idx val="56"/>
              <c:layout/>
              <c:tx>
                <c:strRef>
                  <c:f>UK!$D$65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{F8FFFA60-CE3D-4EBA-9F49-D96B8786EF10}</c15:txfldGUID>
                      <c15:f>UK!$D$65</c15:f>
                      <c15:dlblFieldTableCache>
                        <c:ptCount val="1"/>
                        <c:pt idx="0">
                          <c:v>2016</c:v>
                        </c:pt>
                      </c15:dlblFieldTableCache>
                    </c15:dlblFTEntry>
                  </c15:dlblFieldTable>
                  <c15:showDataLabelsRange val="0"/>
                </c:ext>
                <c:ext xmlns:c16="http://schemas.microsoft.com/office/drawing/2014/chart" uri="{C3380CC4-5D6E-409C-BE32-E72D297353CC}">
                  <c16:uniqueId val="{00000025-6E12-4FEE-AAD4-50D0BD06F632}"/>
                </c:ext>
              </c:extLst>
            </c:dLbl>
            <c:dLbl>
              <c:idx val="5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{CF92BAFC-4676-4AD5-A33A-CA5C872096D9}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6-6E12-4FEE-AAD4-50D0BD06F632}"/>
                </c:ext>
              </c:extLst>
            </c:dLbl>
            <c:dLbl>
              <c:idx val="5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{F34F69A0-F98E-4D1D-B771-F975D6E4B515}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7-6E12-4FEE-AAD4-50D0BD06F632}"/>
                </c:ext>
              </c:extLst>
            </c:dLbl>
            <c:dLbl>
              <c:idx val="5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{8BC5E620-6A8D-40F5-8784-C14F363CF5F7}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8-6E12-4FEE-AAD4-50D0BD06F632}"/>
                </c:ext>
              </c:extLst>
            </c:dLbl>
            <c:dLbl>
              <c:idx val="6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{AD5E01C6-F91E-445D-A76B-AC3FD7FF4085}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9-6E12-4FEE-AAD4-50D0BD06F632}"/>
                </c:ext>
              </c:extLst>
            </c:dLbl>
            <c:dLbl>
              <c:idx val="6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{649E1768-E5BC-42C9-9E9C-57E818F03EC1}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0-B21F-45E9-9459-A16A732333CF}"/>
                </c:ext>
              </c:extLst>
            </c:dLbl>
            <c:dLbl>
              <c:idx val="6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{C3C7C4A4-001E-4560-AC64-BC31814DC160}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1-B21F-45E9-9459-A16A732333CF}"/>
                </c:ext>
              </c:extLst>
            </c:dLbl>
            <c:dLbl>
              <c:idx val="6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{18A85E44-135B-402D-AF97-AA702A38AA68}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2-B21F-45E9-9459-A16A732333CF}"/>
                </c:ext>
              </c:extLst>
            </c:dLbl>
            <c:dLbl>
              <c:idx val="6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{0D681B4A-25F5-4C04-9D8E-8FFD496242B2}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7897-4D62-9544-46233D1C61FF}"/>
                </c:ext>
              </c:extLst>
            </c:dLbl>
            <c:dLbl>
              <c:idx val="6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{C6A825F9-2D99-4860-ACA2-8D16E1F7BDB2}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7897-4D62-9544-46233D1C61FF}"/>
                </c:ext>
              </c:extLst>
            </c:dLbl>
            <c:dLbl>
              <c:idx val="6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{284EA8FF-AB28-47CD-8F71-9DDCD3F37358}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7897-4D62-9544-46233D1C61FF}"/>
                </c:ext>
              </c:extLst>
            </c:dLbl>
            <c:dLbl>
              <c:idx val="6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{E19D8B8C-6EA6-49EA-AF9E-4AF313A7A85E}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8-7897-4D62-9544-46233D1C61FF}"/>
                </c:ext>
              </c:extLst>
            </c:dLbl>
            <c:dLbl>
              <c:idx val="6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{0E3C8CDC-5E37-412D-A0C5-C105C0D74D29}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9-7897-4D62-9544-46233D1C61FF}"/>
                </c:ext>
              </c:extLst>
            </c:dLbl>
            <c:dLbl>
              <c:idx val="6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{B61C538B-C620-46FB-95A3-0E18FAE39F21}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A-7897-4D62-9544-46233D1C61FF}"/>
                </c:ext>
              </c:extLst>
            </c:dLbl>
            <c:dLbl>
              <c:idx val="7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{32B2D6DA-424E-46D5-8799-0FD3BB661A68}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B-7897-4D62-9544-46233D1C61FF}"/>
                </c:ext>
              </c:extLst>
            </c:dLbl>
            <c:dLbl>
              <c:idx val="7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{AF46F99A-4B33-4E18-9BC3-15C16B980094}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C-7897-4D62-9544-46233D1C61FF}"/>
                </c:ext>
              </c:extLst>
            </c:dLbl>
            <c:dLbl>
              <c:idx val="7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{65C218A4-0E95-4B51-8B99-F896FA6CD1A7}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D-7897-4D62-9544-46233D1C61FF}"/>
                </c:ext>
              </c:extLst>
            </c:dLbl>
            <c:dLbl>
              <c:idx val="7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{B60006A8-3A31-42CD-8D4E-7E89AF278521}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E-7897-4D62-9544-46233D1C61FF}"/>
                </c:ext>
              </c:extLst>
            </c:dLbl>
            <c:dLbl>
              <c:idx val="7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{72AA95E7-E033-4554-88D5-203B90DCD8A0}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F-7897-4D62-9544-46233D1C61FF}"/>
                </c:ext>
              </c:extLst>
            </c:dLbl>
            <c:dLbl>
              <c:idx val="7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{BA90B0FE-AFCE-4CE3-B424-541722493EF4}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0-7897-4D62-9544-46233D1C61FF}"/>
                </c:ext>
              </c:extLst>
            </c:dLbl>
            <c:dLbl>
              <c:idx val="7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{8832B734-7050-42B6-8773-3F83EC2639ED}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1-7897-4D62-9544-46233D1C61FF}"/>
                </c:ext>
              </c:extLst>
            </c:dLbl>
            <c:dLbl>
              <c:idx val="7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{826F98D3-F1AD-4486-9613-8960C752163E}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2-7897-4D62-9544-46233D1C61FF}"/>
                </c:ext>
              </c:extLst>
            </c:dLbl>
            <c:dLbl>
              <c:idx val="7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{017F3DFB-6E35-4568-B6DF-38110B57B72E}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3-7897-4D62-9544-46233D1C61FF}"/>
                </c:ext>
              </c:extLst>
            </c:dLbl>
            <c:dLbl>
              <c:idx val="7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{C8CC88D1-0E24-42A9-B506-41EA2E780C4F}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4-7897-4D62-9544-46233D1C61FF}"/>
                </c:ext>
              </c:extLst>
            </c:dLbl>
            <c:dLbl>
              <c:idx val="8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{9045DF21-0126-4769-BA6A-53C00722B611}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5-7897-4D62-9544-46233D1C61FF}"/>
                </c:ext>
              </c:extLst>
            </c:dLbl>
            <c:dLbl>
              <c:idx val="8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{BD9DBA0E-18D1-45E5-A77C-5A8F8C38C829}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3-B21F-45E9-9459-A16A732333CF}"/>
                </c:ext>
              </c:extLst>
            </c:dLbl>
            <c:dLbl>
              <c:idx val="8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{F4201AC5-1C5B-4BF8-B38C-4BD9FC02177E}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4-B21F-45E9-9459-A16A732333CF}"/>
                </c:ext>
              </c:extLst>
            </c:dLbl>
            <c:dLbl>
              <c:idx val="8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{D9EB70C3-8EF4-43FB-A8C3-4F823CCC5AB5}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B21F-45E9-9459-A16A732333CF}"/>
                </c:ext>
              </c:extLst>
            </c:dLbl>
            <c:dLbl>
              <c:idx val="8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{5BAE4D9D-9E99-496F-BE01-498E9CAED1E0}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B21F-45E9-9459-A16A732333CF}"/>
                </c:ext>
              </c:extLst>
            </c:dLbl>
            <c:dLbl>
              <c:idx val="8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{6D996247-178D-4F95-BDB3-5F3ECD5E1C1A}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6-7897-4D62-9544-46233D1C61FF}"/>
                </c:ext>
              </c:extLst>
            </c:dLbl>
            <c:dLbl>
              <c:idx val="8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{CDB50061-D914-4D4D-88CF-C88C18A9E664}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B21F-45E9-9459-A16A732333CF}"/>
                </c:ext>
              </c:extLst>
            </c:dLbl>
            <c:dLbl>
              <c:idx val="8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{59031175-228D-4AD4-A6ED-ABF3916AFFD1}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8-B21F-45E9-9459-A16A732333CF}"/>
                </c:ext>
              </c:extLst>
            </c:dLbl>
            <c:dLbl>
              <c:idx val="8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{FFD401CE-7BD7-4871-9CF1-9B0ADB444882}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9-B21F-45E9-9459-A16A732333CF}"/>
                </c:ext>
              </c:extLst>
            </c:dLbl>
            <c:dLbl>
              <c:idx val="8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{C1A116D6-4036-4920-9BA8-9CE20DCE4FED}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A-B21F-45E9-9459-A16A732333CF}"/>
                </c:ext>
              </c:extLst>
            </c:dLbl>
            <c:dLbl>
              <c:idx val="9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{55733E82-47F7-4785-95B1-7052D801D43F}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7897-4D62-9544-46233D1C61FF}"/>
                </c:ext>
              </c:extLst>
            </c:dLbl>
            <c:dLbl>
              <c:idx val="9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{FF8C9A9C-99BC-4D9A-B97E-8DAB6DAFDE93}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B-B21F-45E9-9459-A16A732333CF}"/>
                </c:ext>
              </c:extLst>
            </c:dLbl>
            <c:dLbl>
              <c:idx val="9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{7F794699-5971-4626-AE3C-2372720617B3}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C-B21F-45E9-9459-A16A732333CF}"/>
                </c:ext>
              </c:extLst>
            </c:dLbl>
            <c:dLbl>
              <c:idx val="9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{C4CB6D3B-8F90-4435-89A8-10CB6FF66608}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D-B21F-45E9-9459-A16A732333CF}"/>
                </c:ext>
              </c:extLst>
            </c:dLbl>
            <c:dLbl>
              <c:idx val="9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{F530E94D-52D3-43FA-B1A8-5C0879EBB743}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E-B21F-45E9-9459-A16A732333CF}"/>
                </c:ext>
              </c:extLst>
            </c:dLbl>
            <c:dLbl>
              <c:idx val="9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{C6319AC0-4087-4A51-AA9A-014D6C35BAF0}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7897-4D62-9544-46233D1C61FF}"/>
                </c:ext>
              </c:extLst>
            </c:dLbl>
            <c:dLbl>
              <c:idx val="9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{3B6454EE-51A6-4F57-9F7C-EC9C3B96DAF8}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F-B21F-45E9-9459-A16A732333CF}"/>
                </c:ext>
              </c:extLst>
            </c:dLbl>
            <c:dLbl>
              <c:idx val="9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{86AFD888-9344-4DDD-BDC1-19399F6B87AA}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7897-4D62-9544-46233D1C61FF}"/>
                </c:ext>
              </c:extLst>
            </c:dLbl>
            <c:dLbl>
              <c:idx val="9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{C561A4D7-22BC-41ED-A296-128CD488D9FF}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0-B21F-45E9-9459-A16A732333CF}"/>
                </c:ext>
              </c:extLst>
            </c:dLbl>
            <c:dLbl>
              <c:idx val="9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{C7F08D47-9C82-47BD-ACED-FE3CC8E466CE}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1-B21F-45E9-9459-A16A732333CF}"/>
                </c:ext>
              </c:extLst>
            </c:dLbl>
            <c:dLbl>
              <c:idx val="10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{C736D689-AB66-42F2-93E5-F42D30DD9372}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7897-4D62-9544-46233D1C61FF}"/>
                </c:ext>
              </c:extLst>
            </c:dLbl>
            <c:dLbl>
              <c:idx val="10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{1CCEBC96-CAD2-4F96-A55B-8567DF2F270D}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2-B21F-45E9-9459-A16A732333CF}"/>
                </c:ext>
              </c:extLst>
            </c:dLbl>
            <c:dLbl>
              <c:idx val="10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{9958D95F-51BB-4A9E-921E-64A597E645B0}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3-B21F-45E9-9459-A16A732333CF}"/>
                </c:ext>
              </c:extLst>
            </c:dLbl>
            <c:dLbl>
              <c:idx val="10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{880F6264-0C17-47D8-8AB5-176FF8ECE6C8}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4-B21F-45E9-9459-A16A732333CF}"/>
                </c:ext>
              </c:extLst>
            </c:dLbl>
            <c:dLbl>
              <c:idx val="10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{C30863D0-0E05-4946-BDCE-3163DDEFCF3D}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5-B21F-45E9-9459-A16A732333CF}"/>
                </c:ext>
              </c:extLst>
            </c:dLbl>
            <c:dLbl>
              <c:idx val="10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{145C76A5-2151-40C4-A6D5-305D03FC6627}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7897-4D62-9544-46233D1C61FF}"/>
                </c:ext>
              </c:extLst>
            </c:dLbl>
            <c:dLbl>
              <c:idx val="10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{0BC56B87-B12C-452C-BACE-BF0A72241985}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6-B21F-45E9-9459-A16A732333CF}"/>
                </c:ext>
              </c:extLst>
            </c:dLbl>
            <c:dLbl>
              <c:idx val="10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{B80ECA97-7CC1-40BF-913C-0A21FD088238}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B21F-45E9-9459-A16A732333CF}"/>
                </c:ext>
              </c:extLst>
            </c:dLbl>
            <c:dLbl>
              <c:idx val="10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{72B1D7DC-681F-4E58-B5D1-842020235526}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B21F-45E9-9459-A16A732333CF}"/>
                </c:ext>
              </c:extLst>
            </c:dLbl>
            <c:dLbl>
              <c:idx val="10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{3F072211-0459-413D-8809-FBD2881C079F}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B21F-45E9-9459-A16A732333CF}"/>
                </c:ext>
              </c:extLst>
            </c:dLbl>
            <c:dLbl>
              <c:idx val="11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{3C5632B8-4142-4FF6-866C-AFAEF7F1DE48}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7897-4D62-9544-46233D1C61FF}"/>
                </c:ext>
              </c:extLst>
            </c:dLbl>
            <c:dLbl>
              <c:idx val="11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{8FCF02CD-1DD1-4F20-B7BC-00054AB08AB7}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7897-4D62-9544-46233D1C61FF}"/>
                </c:ext>
              </c:extLst>
            </c:dLbl>
            <c:dLbl>
              <c:idx val="11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{CA8FCA60-4BC7-426B-B0B3-941490BE5055}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B21F-45E9-9459-A16A732333CF}"/>
                </c:ext>
              </c:extLst>
            </c:dLbl>
            <c:dLbl>
              <c:idx val="11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{831FD8A4-BBEC-4672-AEEA-1735FEADA61C}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E-7897-4D62-9544-46233D1C61FF}"/>
                </c:ext>
              </c:extLst>
            </c:dLbl>
            <c:dLbl>
              <c:idx val="11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{DDF247E2-FD6C-4E0B-B3EE-120A5A22EB7C}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B21F-45E9-9459-A16A732333CF}"/>
                </c:ext>
              </c:extLst>
            </c:dLbl>
            <c:dLbl>
              <c:idx val="11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{77BE6D6B-1508-4F48-9A37-9D94E74DF1CD}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F-7897-4D62-9544-46233D1C61FF}"/>
                </c:ext>
              </c:extLst>
            </c:dLbl>
            <c:dLbl>
              <c:idx val="11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{FE9C987B-5988-4816-8499-9985D3E5035F}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B21F-45E9-9459-A16A732333CF}"/>
                </c:ext>
              </c:extLst>
            </c:dLbl>
            <c:dLbl>
              <c:idx val="11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{890BD855-8EF3-4909-BCFC-63A0EC395AD6}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0-7897-4D62-9544-46233D1C61FF}"/>
                </c:ext>
              </c:extLst>
            </c:dLbl>
            <c:dLbl>
              <c:idx val="11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{04B18AF8-5E13-4710-82EE-F3CF5F365090}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B21F-45E9-9459-A16A732333CF}"/>
                </c:ext>
              </c:extLst>
            </c:dLbl>
            <c:dLbl>
              <c:idx val="11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{DDAD8CC0-3703-47C9-8A0D-B0538ACE9B0E}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1-7897-4D62-9544-46233D1C61FF}"/>
                </c:ext>
              </c:extLst>
            </c:dLbl>
            <c:dLbl>
              <c:idx val="12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{0F8D1C6C-04A7-4D54-8E20-EEE9061D890E}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2-7897-4D62-9544-46233D1C61FF}"/>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UK!$B$9:$B$65</c:f>
              <c:numCache>
                <c:formatCode>0.00</c:formatCode>
                <c:ptCount val="57"/>
                <c:pt idx="0">
                  <c:v>8.9999999999999858E-2</c:v>
                </c:pt>
                <c:pt idx="1">
                  <c:v>8.4999999999999964E-2</c:v>
                </c:pt>
                <c:pt idx="2">
                  <c:v>5.0000000000000044E-2</c:v>
                </c:pt>
                <c:pt idx="3">
                  <c:v>3.5000000000000142E-2</c:v>
                </c:pt>
                <c:pt idx="4">
                  <c:v>-1.0000000000000009E-2</c:v>
                </c:pt>
                <c:pt idx="5">
                  <c:v>-7.5000000000000178E-2</c:v>
                </c:pt>
                <c:pt idx="6">
                  <c:v>-8.9999999999999858E-2</c:v>
                </c:pt>
                <c:pt idx="7">
                  <c:v>-8.9999999999999858E-2</c:v>
                </c:pt>
                <c:pt idx="8">
                  <c:v>-8.5000000000000187E-2</c:v>
                </c:pt>
                <c:pt idx="9">
                  <c:v>-8.0000000000000071E-2</c:v>
                </c:pt>
                <c:pt idx="10">
                  <c:v>-4.9999999999999822E-2</c:v>
                </c:pt>
                <c:pt idx="11">
                  <c:v>-0.11999999999999988</c:v>
                </c:pt>
                <c:pt idx="12">
                  <c:v>-0.18500000000000005</c:v>
                </c:pt>
                <c:pt idx="13">
                  <c:v>-0.14000000000000012</c:v>
                </c:pt>
                <c:pt idx="14">
                  <c:v>-0.11499999999999999</c:v>
                </c:pt>
                <c:pt idx="15">
                  <c:v>-8.9999999999999969E-2</c:v>
                </c:pt>
                <c:pt idx="16">
                  <c:v>-6.0000000000000053E-2</c:v>
                </c:pt>
                <c:pt idx="17">
                  <c:v>5.0000000000000044E-3</c:v>
                </c:pt>
                <c:pt idx="18">
                  <c:v>8.5000000000000075E-2</c:v>
                </c:pt>
                <c:pt idx="19">
                  <c:v>7.4999999999999956E-2</c:v>
                </c:pt>
                <c:pt idx="20">
                  <c:v>-2.0000000000000018E-2</c:v>
                </c:pt>
                <c:pt idx="21">
                  <c:v>-5.9999999999999942E-2</c:v>
                </c:pt>
                <c:pt idx="22">
                  <c:v>-2.5000000000000022E-2</c:v>
                </c:pt>
                <c:pt idx="23">
                  <c:v>-5.0000000000000044E-3</c:v>
                </c:pt>
                <c:pt idx="24">
                  <c:v>1.0000000000000009E-2</c:v>
                </c:pt>
                <c:pt idx="25">
                  <c:v>5.0000000000000044E-3</c:v>
                </c:pt>
                <c:pt idx="26">
                  <c:v>1.0000000000000009E-2</c:v>
                </c:pt>
                <c:pt idx="27">
                  <c:v>2.0000000000000018E-2</c:v>
                </c:pt>
                <c:pt idx="28">
                  <c:v>-1.0000000000000009E-2</c:v>
                </c:pt>
                <c:pt idx="29">
                  <c:v>5.0000000000000044E-3</c:v>
                </c:pt>
                <c:pt idx="30">
                  <c:v>1.5000000000000013E-2</c:v>
                </c:pt>
                <c:pt idx="31">
                  <c:v>-2.0000000000000018E-2</c:v>
                </c:pt>
                <c:pt idx="32">
                  <c:v>-3.0000000000000027E-2</c:v>
                </c:pt>
                <c:pt idx="33">
                  <c:v>-2.5000000000000022E-2</c:v>
                </c:pt>
                <c:pt idx="34">
                  <c:v>-2.5000000000000022E-2</c:v>
                </c:pt>
                <c:pt idx="35">
                  <c:v>-5.0000000000000044E-3</c:v>
                </c:pt>
                <c:pt idx="36">
                  <c:v>5.0000000000000044E-3</c:v>
                </c:pt>
                <c:pt idx="37">
                  <c:v>-1.0000000000000009E-2</c:v>
                </c:pt>
                <c:pt idx="38">
                  <c:v>-2.0000000000000018E-2</c:v>
                </c:pt>
                <c:pt idx="39">
                  <c:v>-3.5000000000000031E-2</c:v>
                </c:pt>
                <c:pt idx="40">
                  <c:v>-2.5000000000000022E-2</c:v>
                </c:pt>
                <c:pt idx="41">
                  <c:v>-5.0000000000000044E-3</c:v>
                </c:pt>
                <c:pt idx="42">
                  <c:v>3.5000000000000031E-2</c:v>
                </c:pt>
                <c:pt idx="43">
                  <c:v>6.0000000000000053E-2</c:v>
                </c:pt>
                <c:pt idx="44">
                  <c:v>3.0000000000000027E-2</c:v>
                </c:pt>
                <c:pt idx="45">
                  <c:v>3.5000000000000031E-2</c:v>
                </c:pt>
                <c:pt idx="46">
                  <c:v>5.0000000000000044E-2</c:v>
                </c:pt>
                <c:pt idx="47">
                  <c:v>4.4999999999999929E-2</c:v>
                </c:pt>
                <c:pt idx="48">
                  <c:v>1.4999999999999902E-2</c:v>
                </c:pt>
                <c:pt idx="49">
                  <c:v>5.0000000000000044E-3</c:v>
                </c:pt>
                <c:pt idx="50">
                  <c:v>1.0000000000000009E-2</c:v>
                </c:pt>
                <c:pt idx="51">
                  <c:v>0</c:v>
                </c:pt>
                <c:pt idx="52">
                  <c:v>-3.9999999999999925E-2</c:v>
                </c:pt>
                <c:pt idx="53">
                  <c:v>-5.4999999999999938E-2</c:v>
                </c:pt>
                <c:pt idx="54">
                  <c:v>-1.5000000000000013E-2</c:v>
                </c:pt>
                <c:pt idx="55">
                  <c:v>-5.0000000000000044E-3</c:v>
                </c:pt>
                <c:pt idx="56" formatCode="0.00_);[Red]\(0.00\)">
                  <c:v>5.0000000000000044E-3</c:v>
                </c:pt>
              </c:numCache>
            </c:numRef>
          </c:xVal>
          <c:yVal>
            <c:numRef>
              <c:f>UK!$C$9:$C$65</c:f>
              <c:numCache>
                <c:formatCode>0.000_);[Red]\(0.000\)</c:formatCode>
                <c:ptCount val="57"/>
                <c:pt idx="0">
                  <c:v>2.69</c:v>
                </c:pt>
                <c:pt idx="1">
                  <c:v>2.78</c:v>
                </c:pt>
                <c:pt idx="2">
                  <c:v>2.86</c:v>
                </c:pt>
                <c:pt idx="3">
                  <c:v>2.88</c:v>
                </c:pt>
                <c:pt idx="4">
                  <c:v>2.93</c:v>
                </c:pt>
                <c:pt idx="5">
                  <c:v>2.86</c:v>
                </c:pt>
                <c:pt idx="6">
                  <c:v>2.78</c:v>
                </c:pt>
                <c:pt idx="7">
                  <c:v>2.68</c:v>
                </c:pt>
                <c:pt idx="8">
                  <c:v>2.6</c:v>
                </c:pt>
                <c:pt idx="9">
                  <c:v>2.5099999999999998</c:v>
                </c:pt>
                <c:pt idx="10">
                  <c:v>2.44</c:v>
                </c:pt>
                <c:pt idx="11">
                  <c:v>2.41</c:v>
                </c:pt>
                <c:pt idx="12">
                  <c:v>2.2000000000000002</c:v>
                </c:pt>
                <c:pt idx="13">
                  <c:v>2.04</c:v>
                </c:pt>
                <c:pt idx="14">
                  <c:v>1.92</c:v>
                </c:pt>
                <c:pt idx="15">
                  <c:v>1.81</c:v>
                </c:pt>
                <c:pt idx="16">
                  <c:v>1.74</c:v>
                </c:pt>
                <c:pt idx="17">
                  <c:v>1.69</c:v>
                </c:pt>
                <c:pt idx="18">
                  <c:v>1.75</c:v>
                </c:pt>
                <c:pt idx="19">
                  <c:v>1.86</c:v>
                </c:pt>
                <c:pt idx="20">
                  <c:v>1.9</c:v>
                </c:pt>
                <c:pt idx="21">
                  <c:v>1.82</c:v>
                </c:pt>
                <c:pt idx="22">
                  <c:v>1.78</c:v>
                </c:pt>
                <c:pt idx="23">
                  <c:v>1.77</c:v>
                </c:pt>
                <c:pt idx="24">
                  <c:v>1.77</c:v>
                </c:pt>
                <c:pt idx="25">
                  <c:v>1.79</c:v>
                </c:pt>
                <c:pt idx="26">
                  <c:v>1.78</c:v>
                </c:pt>
                <c:pt idx="27">
                  <c:v>1.81</c:v>
                </c:pt>
                <c:pt idx="28">
                  <c:v>1.82</c:v>
                </c:pt>
                <c:pt idx="29">
                  <c:v>1.79</c:v>
                </c:pt>
                <c:pt idx="30">
                  <c:v>1.83</c:v>
                </c:pt>
                <c:pt idx="31">
                  <c:v>1.82</c:v>
                </c:pt>
                <c:pt idx="32">
                  <c:v>1.79</c:v>
                </c:pt>
                <c:pt idx="33">
                  <c:v>1.76</c:v>
                </c:pt>
                <c:pt idx="34">
                  <c:v>1.74</c:v>
                </c:pt>
                <c:pt idx="35">
                  <c:v>1.71</c:v>
                </c:pt>
                <c:pt idx="36">
                  <c:v>1.73</c:v>
                </c:pt>
                <c:pt idx="37">
                  <c:v>1.72</c:v>
                </c:pt>
                <c:pt idx="38">
                  <c:v>1.71</c:v>
                </c:pt>
                <c:pt idx="39">
                  <c:v>1.68</c:v>
                </c:pt>
                <c:pt idx="40">
                  <c:v>1.64</c:v>
                </c:pt>
                <c:pt idx="41">
                  <c:v>1.63</c:v>
                </c:pt>
                <c:pt idx="42">
                  <c:v>1.63</c:v>
                </c:pt>
                <c:pt idx="43">
                  <c:v>1.7</c:v>
                </c:pt>
                <c:pt idx="44">
                  <c:v>1.75</c:v>
                </c:pt>
                <c:pt idx="45">
                  <c:v>1.76</c:v>
                </c:pt>
                <c:pt idx="46">
                  <c:v>1.82</c:v>
                </c:pt>
                <c:pt idx="47">
                  <c:v>1.86</c:v>
                </c:pt>
                <c:pt idx="48">
                  <c:v>1.91</c:v>
                </c:pt>
                <c:pt idx="49">
                  <c:v>1.89</c:v>
                </c:pt>
                <c:pt idx="50">
                  <c:v>1.92</c:v>
                </c:pt>
                <c:pt idx="51">
                  <c:v>1.91</c:v>
                </c:pt>
                <c:pt idx="52">
                  <c:v>1.92</c:v>
                </c:pt>
                <c:pt idx="53">
                  <c:v>1.83</c:v>
                </c:pt>
                <c:pt idx="54">
                  <c:v>1.81</c:v>
                </c:pt>
                <c:pt idx="55">
                  <c:v>1.8</c:v>
                </c:pt>
                <c:pt idx="56">
                  <c:v>1.8</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8.9861995828041386E-2"/>
              <c:y val="0.90192691035118022"/>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6"/>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UK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Ireland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Ireland!$D$9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{2F1DBC52-E94A-4155-BC5A-4548CB4A7CE4}</c15:txfldGUID>
                      <c15:f>Ireland!$D$9</c15:f>
                      <c15:dlblFieldTableCache>
                        <c:ptCount val="1"/>
                        <c:pt idx="0">
                          <c:v>1960</c:v>
                        </c:pt>
                      </c15:dlblFieldTableCache>
                    </c15:dlblFTEntry>
                  </c15:dlblFieldTable>
                  <c15:showDataLabelsRange val="0"/>
                </c:ext>
                <c:ext xmlns:c16="http://schemas.microsoft.com/office/drawing/2014/chart" uri="{C3380CC4-5D6E-409C-BE32-E72D297353CC}">
                  <c16:uniqueId val="{00000000-9F11-4AEE-B298-C82981C3341C}"/>
                </c:ext>
              </c:extLst>
            </c:dLbl>
            <c:dLbl>
              <c:idx val="1"/>
              <c:layout/>
              <c:tx>
                <c:strRef>
                  <c:f>Ireland!$D$10</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{CA81EC64-38D2-494A-A2A1-ABED5E8BFFF8}</c15:txfldGUID>
                      <c15:f>Ireland!$D$10</c15:f>
                      <c15:dlblFieldTableCache>
                        <c:ptCount val="1"/>
                        <c:pt idx="0">
                          <c:v>1961</c:v>
                        </c:pt>
                      </c15:dlblFieldTableCache>
                    </c15:dlblFTEntry>
                  </c15:dlblFieldTable>
                  <c15:showDataLabelsRange val="0"/>
                </c:ext>
                <c:ext xmlns:c16="http://schemas.microsoft.com/office/drawing/2014/chart" uri="{C3380CC4-5D6E-409C-BE32-E72D297353CC}">
                  <c16:uniqueId val="{00000001-9F11-4AEE-B298-C82981C3341C}"/>
                </c:ext>
              </c:extLst>
            </c:dLbl>
            <c:dLbl>
              <c:idx val="2"/>
              <c:layout/>
              <c:tx>
                <c:strRef>
                  <c:f>Ireland!$D$11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{E37E42C8-F3E3-4900-81C3-D26B72693196}</c15:txfldGUID>
                      <c15:f>Ireland!$D$11</c15:f>
                      <c15:dlblFieldTableCache>
                        <c:ptCount val="1"/>
                        <c:pt idx="0">
                          <c:v>1962</c:v>
                        </c:pt>
                      </c15:dlblFieldTableCache>
                    </c15:dlblFTEntry>
                  </c15:dlblFieldTable>
                  <c15:showDataLabelsRange val="0"/>
                </c:ext>
                <c:ext xmlns:c16="http://schemas.microsoft.com/office/drawing/2014/chart" uri="{C3380CC4-5D6E-409C-BE32-E72D297353CC}">
                  <c16:uniqueId val="{00000002-9F11-4AEE-B298-C82981C3341C}"/>
                </c:ext>
              </c:extLst>
            </c:dLbl>
            <c:dLbl>
              <c:idx val="3"/>
              <c:layout/>
              <c:tx>
                <c:strRef>
                  <c:f>Ireland!$D$12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{503FB035-30AA-4FAE-AC13-FFB7DC550349}</c15:txfldGUID>
                      <c15:f>Ireland!$D$12</c15:f>
                      <c15:dlblFieldTableCache>
                        <c:ptCount val="1"/>
                        <c:pt idx="0">
                          <c:v>1963</c:v>
                        </c:pt>
                      </c15:dlblFieldTableCache>
                    </c15:dlblFTEntry>
                  </c15:dlblFieldTable>
                  <c15:showDataLabelsRange val="0"/>
                </c:ext>
                <c:ext xmlns:c16="http://schemas.microsoft.com/office/drawing/2014/chart" uri="{C3380CC4-5D6E-409C-BE32-E72D297353CC}">
                  <c16:uniqueId val="{00000003-9F11-4AEE-B298-C82981C3341C}"/>
                </c:ext>
              </c:extLst>
            </c:dLbl>
            <c:dLbl>
              <c:idx val="4"/>
              <c:layout/>
              <c:tx>
                <c:strRef>
                  <c:f>Ireland!$D$13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{B2417E33-B85C-478F-A969-A38B7ADA1E0E}</c15:txfldGUID>
                      <c15:f>Ireland!$D$13</c15:f>
                      <c15:dlblFieldTableCache>
                        <c:ptCount val="1"/>
                        <c:pt idx="0">
                          <c:v>1964</c:v>
                        </c:pt>
                      </c15:dlblFieldTableCache>
                    </c15:dlblFTEntry>
                  </c15:dlblFieldTable>
                  <c15:showDataLabelsRange val="0"/>
                </c:ext>
                <c:ext xmlns:c16="http://schemas.microsoft.com/office/drawing/2014/chart" uri="{C3380CC4-5D6E-409C-BE32-E72D297353CC}">
                  <c16:uniqueId val="{00000004-9F11-4AEE-B298-C82981C3341C}"/>
                </c:ext>
              </c:extLst>
            </c:dLbl>
            <c:dLbl>
              <c:idx val="5"/>
              <c:layout/>
              <c:tx>
                <c:strRef>
                  <c:f>Ireland!$D$14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{C8F290EE-3663-4209-BD29-424E506C0C81}</c15:txfldGUID>
                      <c15:f>Ireland!$D$14</c15:f>
                      <c15:dlblFieldTableCache>
                        <c:ptCount val="1"/>
                        <c:pt idx="0">
                          <c:v>1965</c:v>
                        </c:pt>
                      </c15:dlblFieldTableCache>
                    </c15:dlblFTEntry>
                  </c15:dlblFieldTable>
                  <c15:showDataLabelsRange val="0"/>
                </c:ext>
                <c:ext xmlns:c16="http://schemas.microsoft.com/office/drawing/2014/chart" uri="{C3380CC4-5D6E-409C-BE32-E72D297353CC}">
                  <c16:uniqueId val="{00000005-9F11-4AEE-B298-C82981C3341C}"/>
                </c:ext>
              </c:extLst>
            </c:dLbl>
            <c:dLbl>
              <c:idx val="6"/>
              <c:layout/>
              <c:tx>
                <c:strRef>
                  <c:f>Ireland!$D$15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{6FE4C051-6F0C-4E79-9BBC-D7D7CC93D967}</c15:txfldGUID>
                      <c15:f>Ireland!$D$15</c15:f>
                      <c15:dlblFieldTableCache>
                        <c:ptCount val="1"/>
                        <c:pt idx="0">
                          <c:v>1966</c:v>
                        </c:pt>
                      </c15:dlblFieldTableCache>
                    </c15:dlblFTEntry>
                  </c15:dlblFieldTable>
                  <c15:showDataLabelsRange val="0"/>
                </c:ext>
                <c:ext xmlns:c16="http://schemas.microsoft.com/office/drawing/2014/chart" uri="{C3380CC4-5D6E-409C-BE32-E72D297353CC}">
                  <c16:uniqueId val="{00000006-9F11-4AEE-B298-C82981C3341C}"/>
                </c:ext>
              </c:extLst>
            </c:dLbl>
            <c:dLbl>
              <c:idx val="7"/>
              <c:layout/>
              <c:tx>
                <c:strRef>
                  <c:f>Ireland!$D$16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{F8084A6A-7ED6-4FA5-9C7A-F881D9EA8E15}</c15:txfldGUID>
                      <c15:f>Ireland!$D$16</c15:f>
                      <c15:dlblFieldTableCache>
                        <c:ptCount val="1"/>
                        <c:pt idx="0">
                          <c:v>1967</c:v>
                        </c:pt>
                      </c15:dlblFieldTableCache>
                    </c15:dlblFTEntry>
                  </c15:dlblFieldTable>
                  <c15:showDataLabelsRange val="0"/>
                </c:ext>
                <c:ext xmlns:c16="http://schemas.microsoft.com/office/drawing/2014/chart" uri="{C3380CC4-5D6E-409C-BE32-E72D297353CC}">
                  <c16:uniqueId val="{00000007-9F11-4AEE-B298-C82981C3341C}"/>
                </c:ext>
              </c:extLst>
            </c:dLbl>
            <c:dLbl>
              <c:idx val="8"/>
              <c:layout/>
              <c:tx>
                <c:strRef>
                  <c:f>Ireland!$D$17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{A5325C28-4E15-44BD-906F-2B17D19A2D6E}</c15:txfldGUID>
                      <c15:f>Ireland!$D$17</c15:f>
                      <c15:dlblFieldTableCache>
                        <c:ptCount val="1"/>
                      </c15:dlblFieldTableCache>
                    </c15:dlblFTEntry>
                  </c15:dlblFieldTable>
                  <c15:showDataLabelsRange val="0"/>
                </c:ext>
                <c:ext xmlns:c16="http://schemas.microsoft.com/office/drawing/2014/chart" uri="{C3380CC4-5D6E-409C-BE32-E72D297353CC}">
                  <c16:uniqueId val="{00000008-9F11-4AEE-B298-C82981C3341C}"/>
                </c:ext>
              </c:extLst>
            </c:dLbl>
            <c:dLbl>
              <c:idx val="9"/>
              <c:layout/>
              <c:tx>
                <c:strRef>
                  <c:f>Ireland!$D$18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{440094DF-E9BD-478E-B88B-1163F4611A3F}</c15:txfldGUID>
                      <c15:f>Ireland!$D$18</c15:f>
                      <c15:dlblFieldTableCache>
                        <c:ptCount val="1"/>
                      </c15:dlblFieldTableCache>
                    </c15:dlblFTEntry>
                  </c15:dlblFieldTable>
                  <c15:showDataLabelsRange val="0"/>
                </c:ext>
                <c:ext xmlns:c16="http://schemas.microsoft.com/office/drawing/2014/chart" uri="{C3380CC4-5D6E-409C-BE32-E72D297353CC}">
                  <c16:uniqueId val="{00000009-9F11-4AEE-B298-C82981C3341C}"/>
                </c:ext>
              </c:extLst>
            </c:dLbl>
            <c:dLbl>
              <c:idx val="10"/>
              <c:layout/>
              <c:tx>
                <c:strRef>
                  <c:f>Ireland!$D$19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{E9EA48ED-72C7-4E30-97CD-4D475135F193}</c15:txfldGUID>
                      <c15:f>Ireland!$D$19</c15:f>
                      <c15:dlblFieldTableCache>
                        <c:ptCount val="1"/>
                        <c:pt idx="0">
                          <c:v>1970</c:v>
                        </c:pt>
                      </c15:dlblFieldTableCache>
                    </c15:dlblFTEntry>
                  </c15:dlblFieldTable>
                  <c15:showDataLabelsRange val="0"/>
                </c:ext>
                <c:ext xmlns:c16="http://schemas.microsoft.com/office/drawing/2014/chart" uri="{C3380CC4-5D6E-409C-BE32-E72D297353CC}">
                  <c16:uniqueId val="{0000000A-9F11-4AEE-B298-C82981C3341C}"/>
                </c:ext>
              </c:extLst>
            </c:dLbl>
            <c:dLbl>
              <c:idx val="11"/>
              <c:layout/>
              <c:tx>
                <c:strRef>
                  <c:f>Ireland!$D$20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{DEAF725C-7022-42D4-8044-BD908EFA1968}</c15:txfldGUID>
                      <c15:f>Ireland!$D$20</c15:f>
                      <c15:dlblFieldTableCache>
                        <c:ptCount val="1"/>
                        <c:pt idx="0">
                          <c:v>1971</c:v>
                        </c:pt>
                      </c15:dlblFieldTableCache>
                    </c15:dlblFTEntry>
                  </c15:dlblFieldTable>
                  <c15:showDataLabelsRange val="0"/>
                </c:ext>
                <c:ext xmlns:c16="http://schemas.microsoft.com/office/drawing/2014/chart" uri="{C3380CC4-5D6E-409C-BE32-E72D297353CC}">
                  <c16:uniqueId val="{0000000B-9F11-4AEE-B298-C82981C3341C}"/>
                </c:ext>
              </c:extLst>
            </c:dLbl>
            <c:dLbl>
              <c:idx val="12"/>
              <c:layout/>
              <c:tx>
                <c:strRef>
                  <c:f>Ireland!$D$21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{F67FF0C4-593F-4DD7-974A-FA6002AA68BD}</c15:txfldGUID>
                      <c15:f>Ireland!$D$21</c15:f>
                      <c15:dlblFieldTableCache>
                        <c:ptCount val="1"/>
                        <c:pt idx="0">
                          <c:v>1972</c:v>
                        </c:pt>
                      </c15:dlblFieldTableCache>
                    </c15:dlblFTEntry>
                  </c15:dlblFieldTable>
                  <c15:showDataLabelsRange val="0"/>
                </c:ext>
                <c:ext xmlns:c16="http://schemas.microsoft.com/office/drawing/2014/chart" uri="{C3380CC4-5D6E-409C-BE32-E72D297353CC}">
                  <c16:uniqueId val="{0000000C-9F11-4AEE-B298-C82981C3341C}"/>
                </c:ext>
              </c:extLst>
            </c:dLbl>
            <c:dLbl>
              <c:idx val="13"/>
              <c:layout/>
              <c:tx>
                <c:strRef>
                  <c:f>Ireland!$D$22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{B87D6A47-05C7-4208-A7AC-D4246EE7E97F}</c15:txfldGUID>
                      <c15:f>Ireland!$D$22</c15:f>
                      <c15:dlblFieldTableCache>
                        <c:ptCount val="1"/>
                        <c:pt idx="0">
                          <c:v>1973</c:v>
                        </c:pt>
                      </c15:dlblFieldTableCache>
                    </c15:dlblFTEntry>
                  </c15:dlblFieldTable>
                  <c15:showDataLabelsRange val="0"/>
                </c:ext>
                <c:ext xmlns:c16="http://schemas.microsoft.com/office/drawing/2014/chart" uri="{C3380CC4-5D6E-409C-BE32-E72D297353CC}">
                  <c16:uniqueId val="{0000000D-9F11-4AEE-B298-C82981C3341C}"/>
                </c:ext>
              </c:extLst>
            </c:dLbl>
            <c:dLbl>
              <c:idx val="14"/>
              <c:layout/>
              <c:tx>
                <c:strRef>
                  <c:f>Ireland!$D$23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{1E586AD6-3BD1-4690-B581-EFE86F913798}</c15:txfldGUID>
                      <c15:f>Ireland!$D$23</c15:f>
                      <c15:dlblFieldTableCache>
                        <c:ptCount val="1"/>
                        <c:pt idx="0">
                          <c:v>1974</c:v>
                        </c:pt>
                      </c15:dlblFieldTableCache>
                    </c15:dlblFTEntry>
                  </c15:dlblFieldTable>
                  <c15:showDataLabelsRange val="0"/>
                </c:ext>
                <c:ext xmlns:c16="http://schemas.microsoft.com/office/drawing/2014/chart" uri="{C3380CC4-5D6E-409C-BE32-E72D297353CC}">
                  <c16:uniqueId val="{0000000E-9F11-4AEE-B298-C82981C3341C}"/>
                </c:ext>
              </c:extLst>
            </c:dLbl>
            <c:dLbl>
              <c:idx val="15"/>
              <c:layout/>
              <c:tx>
                <c:strRef>
                  <c:f>Ireland!$D$24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{AB326F39-597E-49FF-AAE7-CC5B5CAB0881}</c15:txfldGUID>
                      <c15:f>Ireland!$D$24</c15:f>
                      <c15:dlblFieldTableCache>
                        <c:ptCount val="1"/>
                        <c:pt idx="0">
                          <c:v>1975</c:v>
                        </c:pt>
                      </c15:dlblFieldTableCache>
                    </c15:dlblFTEntry>
                  </c15:dlblFieldTable>
                  <c15:showDataLabelsRange val="0"/>
                </c:ext>
                <c:ext xmlns:c16="http://schemas.microsoft.com/office/drawing/2014/chart" uri="{C3380CC4-5D6E-409C-BE32-E72D297353CC}">
                  <c16:uniqueId val="{0000000F-9F11-4AEE-B298-C82981C3341C}"/>
                </c:ext>
              </c:extLst>
            </c:dLbl>
            <c:dLbl>
              <c:idx val="16"/>
              <c:layout/>
              <c:tx>
                <c:strRef>
                  <c:f>Ireland!$D$25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{1362E17B-6AE5-41CE-8FA2-2FB7220C0FDA}</c15:txfldGUID>
                      <c15:f>Ireland!$D$25</c15:f>
                      <c15:dlblFieldTableCache>
                        <c:ptCount val="1"/>
                        <c:pt idx="0">
                          <c:v>1976</c:v>
                        </c:pt>
                      </c15:dlblFieldTableCache>
                    </c15:dlblFTEntry>
                  </c15:dlblFieldTable>
                  <c15:showDataLabelsRange val="0"/>
                </c:ext>
                <c:ext xmlns:c16="http://schemas.microsoft.com/office/drawing/2014/chart" uri="{C3380CC4-5D6E-409C-BE32-E72D297353CC}">
                  <c16:uniqueId val="{00000010-9F11-4AEE-B298-C82981C3341C}"/>
                </c:ext>
              </c:extLst>
            </c:dLbl>
            <c:dLbl>
              <c:idx val="17"/>
              <c:layout/>
              <c:tx>
                <c:strRef>
                  <c:f>Ireland!$D$26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{882E0F01-CCE3-4772-8EF9-39E6941C5360}</c15:txfldGUID>
                      <c15:f>Ireland!$D$26</c15:f>
                      <c15:dlblFieldTableCache>
                        <c:ptCount val="1"/>
                        <c:pt idx="0">
                          <c:v>1977</c:v>
                        </c:pt>
                      </c15:dlblFieldTableCache>
                    </c15:dlblFTEntry>
                  </c15:dlblFieldTable>
                  <c15:showDataLabelsRange val="0"/>
                </c:ext>
                <c:ext xmlns:c16="http://schemas.microsoft.com/office/drawing/2014/chart" uri="{C3380CC4-5D6E-409C-BE32-E72D297353CC}">
                  <c16:uniqueId val="{00000011-9F11-4AEE-B298-C82981C3341C}"/>
                </c:ext>
              </c:extLst>
            </c:dLbl>
            <c:dLbl>
              <c:idx val="18"/>
              <c:layout/>
              <c:tx>
                <c:strRef>
                  <c:f>Ireland!$D$27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{2C8400CB-484F-448B-A535-144A7160ABA3}</c15:txfldGUID>
                      <c15:f>Ireland!$D$27</c15:f>
                      <c15:dlblFieldTableCache>
                        <c:ptCount val="1"/>
                        <c:pt idx="0">
                          <c:v>1978</c:v>
                        </c:pt>
                      </c15:dlblFieldTableCache>
                    </c15:dlblFTEntry>
                  </c15:dlblFieldTable>
                  <c15:showDataLabelsRange val="0"/>
                </c:ext>
                <c:ext xmlns:c16="http://schemas.microsoft.com/office/drawing/2014/chart" uri="{C3380CC4-5D6E-409C-BE32-E72D297353CC}">
                  <c16:uniqueId val="{00000012-9F11-4AEE-B298-C82981C3341C}"/>
                </c:ext>
              </c:extLst>
            </c:dLbl>
            <c:dLbl>
              <c:idx val="19"/>
              <c:layout/>
              <c:tx>
                <c:strRef>
                  <c:f>Ireland!$D$28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{E0A6E952-CE4E-47CF-8C8E-5B76FE524BB4}</c15:txfldGUID>
                      <c15:f>Ireland!$D$28</c15:f>
                      <c15:dlblFieldTableCache>
                        <c:ptCount val="1"/>
                        <c:pt idx="0">
                          <c:v>1979</c:v>
                        </c:pt>
                      </c15:dlblFieldTableCache>
                    </c15:dlblFTEntry>
                  </c15:dlblFieldTable>
                  <c15:showDataLabelsRange val="0"/>
                </c:ext>
                <c:ext xmlns:c16="http://schemas.microsoft.com/office/drawing/2014/chart" uri="{C3380CC4-5D6E-409C-BE32-E72D297353CC}">
                  <c16:uniqueId val="{00000013-9F11-4AEE-B298-C82981C3341C}"/>
                </c:ext>
              </c:extLst>
            </c:dLbl>
            <c:dLbl>
              <c:idx val="20"/>
              <c:layout/>
              <c:tx>
                <c:strRef>
                  <c:f>Ireland!$D$29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{60D7CBF6-1186-4234-94A6-B27482BFFCA7}</c15:txfldGUID>
                      <c15:f>Ireland!$D$29</c15:f>
                      <c15:dlblFieldTableCache>
                        <c:ptCount val="1"/>
                      </c15:dlblFieldTableCache>
                    </c15:dlblFTEntry>
                  </c15:dlblFieldTable>
                  <c15:showDataLabelsRange val="0"/>
                </c:ext>
                <c:ext xmlns:c16="http://schemas.microsoft.com/office/drawing/2014/chart" uri="{C3380CC4-5D6E-409C-BE32-E72D297353CC}">
                  <c16:uniqueId val="{00000014-9F11-4AEE-B298-C82981C3341C}"/>
                </c:ext>
              </c:extLst>
            </c:dLbl>
            <c:dLbl>
              <c:idx val="21"/>
              <c:layout/>
              <c:tx>
                <c:strRef>
                  <c:f>Ireland!$D$30</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{43308402-4F3E-4E30-800D-79E585855DCF}</c15:txfldGUID>
                      <c15:f>Ireland!$D$30</c15:f>
                      <c15:dlblFieldTableCache>
                        <c:ptCount val="1"/>
                        <c:pt idx="0">
                          <c:v>1981</c:v>
                        </c:pt>
                      </c15:dlblFieldTableCache>
                    </c15:dlblFTEntry>
                  </c15:dlblFieldTable>
                  <c15:showDataLabelsRange val="0"/>
                </c:ext>
                <c:ext xmlns:c16="http://schemas.microsoft.com/office/drawing/2014/chart" uri="{C3380CC4-5D6E-409C-BE32-E72D297353CC}">
                  <c16:uniqueId val="{00000015-9F11-4AEE-B298-C82981C3341C}"/>
                </c:ext>
              </c:extLst>
            </c:dLbl>
            <c:dLbl>
              <c:idx val="22"/>
              <c:layout/>
              <c:tx>
                <c:strRef>
                  <c:f>Ireland!$D$31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{7C4EC9AD-748E-46BD-8F5E-AF496A173C2D}</c15:txfldGUID>
                      <c15:f>Ireland!$D$31</c15:f>
                      <c15:dlblFieldTableCache>
                        <c:ptCount val="1"/>
                        <c:pt idx="0">
                          <c:v>1982</c:v>
                        </c:pt>
                      </c15:dlblFieldTableCache>
                    </c15:dlblFTEntry>
                  </c15:dlblFieldTable>
                  <c15:showDataLabelsRange val="0"/>
                </c:ext>
                <c:ext xmlns:c16="http://schemas.microsoft.com/office/drawing/2014/chart" uri="{C3380CC4-5D6E-409C-BE32-E72D297353CC}">
                  <c16:uniqueId val="{00000016-9F11-4AEE-B298-C82981C3341C}"/>
                </c:ext>
              </c:extLst>
            </c:dLbl>
            <c:dLbl>
              <c:idx val="23"/>
              <c:layout/>
              <c:tx>
                <c:strRef>
                  <c:f>Ireland!$D$32</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{1D74CE91-0E6B-44F5-80EA-2A9FB87BE5C7}</c15:txfldGUID>
                      <c15:f>Ireland!$D$32</c15:f>
                      <c15:dlblFieldTableCache>
                        <c:ptCount val="1"/>
                        <c:pt idx="0">
                          <c:v>1983</c:v>
                        </c:pt>
                      </c15:dlblFieldTableCache>
                    </c15:dlblFTEntry>
                  </c15:dlblFieldTable>
                  <c15:showDataLabelsRange val="0"/>
                </c:ext>
                <c:ext xmlns:c16="http://schemas.microsoft.com/office/drawing/2014/chart" uri="{C3380CC4-5D6E-409C-BE32-E72D297353CC}">
                  <c16:uniqueId val="{00000017-9F11-4AEE-B298-C82981C3341C}"/>
                </c:ext>
              </c:extLst>
            </c:dLbl>
            <c:dLbl>
              <c:idx val="24"/>
              <c:layout/>
              <c:tx>
                <c:strRef>
                  <c:f>Ireland!$D$33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{08EB12BE-AD8B-40A2-A356-1827DE93AD53}</c15:txfldGUID>
                      <c15:f>Ireland!$D$33</c15:f>
                      <c15:dlblFieldTableCache>
                        <c:ptCount val="1"/>
                        <c:pt idx="0">
                          <c:v>1984</c:v>
                        </c:pt>
                      </c15:dlblFieldTableCache>
                    </c15:dlblFTEntry>
                  </c15:dlblFieldTable>
                  <c15:showDataLabelsRange val="0"/>
                </c:ext>
                <c:ext xmlns:c16="http://schemas.microsoft.com/office/drawing/2014/chart" uri="{C3380CC4-5D6E-409C-BE32-E72D297353CC}">
                  <c16:uniqueId val="{00000018-9F11-4AEE-B298-C82981C3341C}"/>
                </c:ext>
              </c:extLst>
            </c:dLbl>
            <c:dLbl>
              <c:idx val="25"/>
              <c:layout/>
              <c:tx>
                <c:strRef>
                  <c:f>Ireland!$D$34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{7E8586D9-0389-4308-9E0D-71DBCC2C1FAE}</c15:txfldGUID>
                      <c15:f>Ireland!$D$34</c15:f>
                      <c15:dlblFieldTableCache>
                        <c:ptCount val="1"/>
                        <c:pt idx="0">
                          <c:v>1985</c:v>
                        </c:pt>
                      </c15:dlblFieldTableCache>
                    </c15:dlblFTEntry>
                  </c15:dlblFieldTable>
                  <c15:showDataLabelsRange val="0"/>
                </c:ext>
                <c:ext xmlns:c16="http://schemas.microsoft.com/office/drawing/2014/chart" uri="{C3380CC4-5D6E-409C-BE32-E72D297353CC}">
                  <c16:uniqueId val="{00000019-9F11-4AEE-B298-C82981C3341C}"/>
                </c:ext>
              </c:extLst>
            </c:dLbl>
            <c:dLbl>
              <c:idx val="26"/>
              <c:layout/>
              <c:tx>
                <c:strRef>
                  <c:f>Ireland!$D$35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{9B5F112A-7DF2-400D-93C3-6C59551AE584}</c15:txfldGUID>
                      <c15:f>Ireland!$D$35</c15:f>
                      <c15:dlblFieldTableCache>
                        <c:ptCount val="1"/>
                      </c15:dlblFieldTableCache>
                    </c15:dlblFTEntry>
                  </c15:dlblFieldTable>
                  <c15:showDataLabelsRange val="0"/>
                </c:ext>
                <c:ext xmlns:c16="http://schemas.microsoft.com/office/drawing/2014/chart" uri="{C3380CC4-5D6E-409C-BE32-E72D297353CC}">
                  <c16:uniqueId val="{0000001A-9F11-4AEE-B298-C82981C3341C}"/>
                </c:ext>
              </c:extLst>
            </c:dLbl>
            <c:dLbl>
              <c:idx val="27"/>
              <c:layout/>
              <c:tx>
                <c:strRef>
                  <c:f>Ireland!$D$36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{F5057FEC-1EA5-4EA4-A834-36009A564D02}</c15:txfldGUID>
                      <c15:f>Ireland!$D$36</c15:f>
                      <c15:dlblFieldTableCache>
                        <c:ptCount val="1"/>
                        <c:pt idx="0">
                          <c:v>1987</c:v>
                        </c:pt>
                      </c15:dlblFieldTableCache>
                    </c15:dlblFTEntry>
                  </c15:dlblFieldTable>
                  <c15:showDataLabelsRange val="0"/>
                </c:ext>
                <c:ext xmlns:c16="http://schemas.microsoft.com/office/drawing/2014/chart" uri="{C3380CC4-5D6E-409C-BE32-E72D297353CC}">
                  <c16:uniqueId val="{0000001B-9F11-4AEE-B298-C82981C3341C}"/>
                </c:ext>
              </c:extLst>
            </c:dLbl>
            <c:dLbl>
              <c:idx val="28"/>
              <c:layout/>
              <c:tx>
                <c:strRef>
                  <c:f>Ireland!$D$37</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{724A38C4-0112-402B-986A-2DAE7C577988}</c15:txfldGUID>
                      <c15:f>Ireland!$D$37</c15:f>
                      <c15:dlblFieldTableCache>
                        <c:ptCount val="1"/>
                        <c:pt idx="0">
                          <c:v>1988</c:v>
                        </c:pt>
                      </c15:dlblFieldTableCache>
                    </c15:dlblFTEntry>
                  </c15:dlblFieldTable>
                  <c15:showDataLabelsRange val="0"/>
                </c:ext>
                <c:ext xmlns:c16="http://schemas.microsoft.com/office/drawing/2014/chart" uri="{C3380CC4-5D6E-409C-BE32-E72D297353CC}">
                  <c16:uniqueId val="{0000001C-9F11-4AEE-B298-C82981C3341C}"/>
                </c:ext>
              </c:extLst>
            </c:dLbl>
            <c:dLbl>
              <c:idx val="29"/>
              <c:layout/>
              <c:tx>
                <c:strRef>
                  <c:f>Ireland!$D$38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{91BCEAD0-6D60-4184-8F40-DC379E6622F6}</c15:txfldGUID>
                      <c15:f>Ireland!$D$38</c15:f>
                      <c15:dlblFieldTableCache>
                        <c:ptCount val="1"/>
                      </c15:dlblFieldTableCache>
                    </c15:dlblFTEntry>
                  </c15:dlblFieldTable>
                  <c15:showDataLabelsRange val="0"/>
                </c:ext>
                <c:ext xmlns:c16="http://schemas.microsoft.com/office/drawing/2014/chart" uri="{C3380CC4-5D6E-409C-BE32-E72D297353CC}">
                  <c16:uniqueId val="{0000001D-9F11-4AEE-B298-C82981C3341C}"/>
                </c:ext>
              </c:extLst>
            </c:dLbl>
            <c:dLbl>
              <c:idx val="30"/>
              <c:layout/>
              <c:tx>
                <c:strRef>
                  <c:f>Ireland!$D$39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{A7604F09-6DA9-417C-84A7-D7AF5A5EF8EA}</c15:txfldGUID>
                      <c15:f>Ireland!$D$39</c15:f>
                      <c15:dlblFieldTableCache>
                        <c:ptCount val="1"/>
                      </c15:dlblFieldTableCache>
                    </c15:dlblFTEntry>
                  </c15:dlblFieldTable>
                  <c15:showDataLabelsRange val="0"/>
                </c:ext>
                <c:ext xmlns:c16="http://schemas.microsoft.com/office/drawing/2014/chart" uri="{C3380CC4-5D6E-409C-BE32-E72D297353CC}">
                  <c16:uniqueId val="{0000001E-9F11-4AEE-B298-C82981C3341C}"/>
                </c:ext>
              </c:extLst>
            </c:dLbl>
            <c:dLbl>
              <c:idx val="31"/>
              <c:layout/>
              <c:tx>
                <c:strRef>
                  <c:f>Ireland!$D$40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{06B617FE-AED3-4FE0-994E-CD67FF4E6F9F}</c15:txfldGUID>
                      <c15:f>Ireland!$D$40</c15:f>
                      <c15:dlblFieldTableCache>
                        <c:ptCount val="1"/>
                      </c15:dlblFieldTableCache>
                    </c15:dlblFTEntry>
                  </c15:dlblFieldTable>
                  <c15:showDataLabelsRange val="0"/>
                </c:ext>
                <c:ext xmlns:c16="http://schemas.microsoft.com/office/drawing/2014/chart" uri="{C3380CC4-5D6E-409C-BE32-E72D297353CC}">
                  <c16:uniqueId val="{0000001F-9F11-4AEE-B298-C82981C3341C}"/>
                </c:ext>
              </c:extLst>
            </c:dLbl>
            <c:dLbl>
              <c:idx val="32"/>
              <c:layout/>
              <c:tx>
                <c:strRef>
                  <c:f>Ireland!$D$41</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{9AA8B80B-24AE-4A9B-8164-DEFEF64EA95B}</c15:txfldGUID>
                      <c15:f>Ireland!$D$41</c15:f>
                      <c15:dlblFieldTableCache>
                        <c:ptCount val="1"/>
                        <c:pt idx="0">
                          <c:v>1992</c:v>
                        </c:pt>
                      </c15:dlblFieldTableCache>
                    </c15:dlblFTEntry>
                  </c15:dlblFieldTable>
                  <c15:showDataLabelsRange val="0"/>
                </c:ext>
                <c:ext xmlns:c16="http://schemas.microsoft.com/office/drawing/2014/chart" uri="{C3380CC4-5D6E-409C-BE32-E72D297353CC}">
                  <c16:uniqueId val="{00000020-9F11-4AEE-B298-C82981C3341C}"/>
                </c:ext>
              </c:extLst>
            </c:dLbl>
            <c:dLbl>
              <c:idx val="33"/>
              <c:layout/>
              <c:tx>
                <c:strRef>
                  <c:f>Ireland!$D$42</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{54DE6E37-7AA1-49F9-BF4F-4FFA94A997C8}</c15:txfldGUID>
                      <c15:f>Ireland!$D$42</c15:f>
                      <c15:dlblFieldTableCache>
                        <c:ptCount val="1"/>
                        <c:pt idx="0">
                          <c:v>1993</c:v>
                        </c:pt>
                      </c15:dlblFieldTableCache>
                    </c15:dlblFTEntry>
                  </c15:dlblFieldTable>
                  <c15:showDataLabelsRange val="0"/>
                </c:ext>
                <c:ext xmlns:c16="http://schemas.microsoft.com/office/drawing/2014/chart" uri="{C3380CC4-5D6E-409C-BE32-E72D297353CC}">
                  <c16:uniqueId val="{00000021-9F11-4AEE-B298-C82981C3341C}"/>
                </c:ext>
              </c:extLst>
            </c:dLbl>
            <c:dLbl>
              <c:idx val="34"/>
              <c:layout/>
              <c:tx>
                <c:strRef>
                  <c:f>Ireland!$D$43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{C3399B0A-1EBB-4391-9DC8-7EE354582156}</c15:txfldGUID>
                      <c15:f>Ireland!$D$43</c15:f>
                      <c15:dlblFieldTableCache>
                        <c:ptCount val="1"/>
                      </c15:dlblFieldTableCache>
                    </c15:dlblFTEntry>
                  </c15:dlblFieldTable>
                  <c15:showDataLabelsRange val="0"/>
                </c:ext>
                <c:ext xmlns:c16="http://schemas.microsoft.com/office/drawing/2014/chart" uri="{C3380CC4-5D6E-409C-BE32-E72D297353CC}">
                  <c16:uniqueId val="{00000022-9F11-4AEE-B298-C82981C3341C}"/>
                </c:ext>
              </c:extLst>
            </c:dLbl>
            <c:dLbl>
              <c:idx val="35"/>
              <c:layout/>
              <c:tx>
                <c:strRef>
                  <c:f>Ireland!$D$44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{4A12CB92-74AB-46C5-B258-BF1F300BCB3F}</c15:txfldGUID>
                      <c15:f>Ireland!$D$44</c15:f>
                      <c15:dlblFieldTableCache>
                        <c:ptCount val="1"/>
                      </c15:dlblFieldTableCache>
                    </c15:dlblFTEntry>
                  </c15:dlblFieldTable>
                  <c15:showDataLabelsRange val="0"/>
                </c:ext>
                <c:ext xmlns:c16="http://schemas.microsoft.com/office/drawing/2014/chart" uri="{C3380CC4-5D6E-409C-BE32-E72D297353CC}">
                  <c16:uniqueId val="{00000023-9F11-4AEE-B298-C82981C3341C}"/>
                </c:ext>
              </c:extLst>
            </c:dLbl>
            <c:dLbl>
              <c:idx val="36"/>
              <c:layout/>
              <c:tx>
                <c:strRef>
                  <c:f>Ireland!$D$45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{C9980FF9-F0B0-4E75-90AE-8FB0E0B13A83}</c15:txfldGUID>
                      <c15:f>Ireland!$D$45</c15:f>
                      <c15:dlblFieldTableCache>
                        <c:ptCount val="1"/>
                      </c15:dlblFieldTableCache>
                    </c15:dlblFTEntry>
                  </c15:dlblFieldTable>
                  <c15:showDataLabelsRange val="0"/>
                </c:ext>
                <c:ext xmlns:c16="http://schemas.microsoft.com/office/drawing/2014/chart" uri="{C3380CC4-5D6E-409C-BE32-E72D297353CC}">
                  <c16:uniqueId val="{00000024-9F11-4AEE-B298-C82981C3341C}"/>
                </c:ext>
              </c:extLst>
            </c:dLbl>
            <c:dLbl>
              <c:idx val="37"/>
              <c:layout/>
              <c:tx>
                <c:strRef>
                  <c:f>Ireland!$D$46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{77DBE975-6DC1-4DFC-B8CA-6C38D31181AB}</c15:txfldGUID>
                      <c15:f>Ireland!$D$46</c15:f>
                      <c15:dlblFieldTableCache>
                        <c:ptCount val="1"/>
                      </c15:dlblFieldTableCache>
                    </c15:dlblFTEntry>
                  </c15:dlblFieldTable>
                  <c15:showDataLabelsRange val="0"/>
                </c:ext>
                <c:ext xmlns:c16="http://schemas.microsoft.com/office/drawing/2014/chart" uri="{C3380CC4-5D6E-409C-BE32-E72D297353CC}">
                  <c16:uniqueId val="{00000025-9F11-4AEE-B298-C82981C3341C}"/>
                </c:ext>
              </c:extLst>
            </c:dLbl>
            <c:dLbl>
              <c:idx val="38"/>
              <c:layout/>
              <c:tx>
                <c:strRef>
                  <c:f>Ireland!$D$47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{2A8010C0-996A-495E-877F-154DCCC15579}</c15:txfldGUID>
                      <c15:f>Ireland!$D$47</c15:f>
                      <c15:dlblFieldTableCache>
                        <c:ptCount val="1"/>
                      </c15:dlblFieldTableCache>
                    </c15:dlblFTEntry>
                  </c15:dlblFieldTable>
                  <c15:showDataLabelsRange val="0"/>
                </c:ext>
                <c:ext xmlns:c16="http://schemas.microsoft.com/office/drawing/2014/chart" uri="{C3380CC4-5D6E-409C-BE32-E72D297353CC}">
                  <c16:uniqueId val="{00000026-9F11-4AEE-B298-C82981C3341C}"/>
                </c:ext>
              </c:extLst>
            </c:dLbl>
            <c:dLbl>
              <c:idx val="39"/>
              <c:layout/>
              <c:tx>
                <c:strRef>
                  <c:f>Ireland!$D$48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{2004332A-30B4-43E2-87C8-3FD434CCA147}</c15:txfldGUID>
                      <c15:f>Ireland!$D$48</c15:f>
                      <c15:dlblFieldTableCache>
                        <c:ptCount val="1"/>
                      </c15:dlblFieldTableCache>
                    </c15:dlblFTEntry>
                  </c15:dlblFieldTable>
                  <c15:showDataLabelsRange val="0"/>
                </c:ext>
                <c:ext xmlns:c16="http://schemas.microsoft.com/office/drawing/2014/chart" uri="{C3380CC4-5D6E-409C-BE32-E72D297353CC}">
                  <c16:uniqueId val="{00000027-9F11-4AEE-B298-C82981C3341C}"/>
                </c:ext>
              </c:extLst>
            </c:dLbl>
            <c:dLbl>
              <c:idx val="40"/>
              <c:layout/>
              <c:tx>
                <c:strRef>
                  <c:f>Ireland!$D$49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{083B4E9E-6917-4113-B36E-3D38F874A21B}</c15:txfldGUID>
                      <c15:f>Ireland!$D$49</c15:f>
                      <c15:dlblFieldTableCache>
                        <c:ptCount val="1"/>
                      </c15:dlblFieldTableCache>
                    </c15:dlblFTEntry>
                  </c15:dlblFieldTable>
                  <c15:showDataLabelsRange val="0"/>
                </c:ext>
                <c:ext xmlns:c16="http://schemas.microsoft.com/office/drawing/2014/chart" uri="{C3380CC4-5D6E-409C-BE32-E72D297353CC}">
                  <c16:uniqueId val="{00000028-9F11-4AEE-B298-C82981C3341C}"/>
                </c:ext>
              </c:extLst>
            </c:dLbl>
            <c:dLbl>
              <c:idx val="41"/>
              <c:layout/>
              <c:tx>
                <c:strRef>
                  <c:f>Ireland!$D$50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{257732E6-7C81-4F52-9408-B1B8F897538D}</c15:txfldGUID>
                      <c15:f>Ireland!$D$50</c15:f>
                      <c15:dlblFieldTableCache>
                        <c:ptCount val="1"/>
                      </c15:dlblFieldTableCache>
                    </c15:dlblFTEntry>
                  </c15:dlblFieldTable>
                  <c15:showDataLabelsRange val="0"/>
                </c:ext>
                <c:ext xmlns:c16="http://schemas.microsoft.com/office/drawing/2014/chart" uri="{C3380CC4-5D6E-409C-BE32-E72D297353CC}">
                  <c16:uniqueId val="{00000029-9F11-4AEE-B298-C82981C3341C}"/>
                </c:ext>
              </c:extLst>
            </c:dLbl>
            <c:dLbl>
              <c:idx val="42"/>
              <c:layout/>
              <c:tx>
                <c:strRef>
                  <c:f>Ireland!$D$51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{947167A6-F6AF-4BEE-B9E0-B8E5E9A8A4C7}</c15:txfldGUID>
                      <c15:f>Ireland!$D$51</c15:f>
                      <c15:dlblFieldTableCache>
                        <c:ptCount val="1"/>
                      </c15:dlblFieldTableCache>
                    </c15:dlblFTEntry>
                  </c15:dlblFieldTable>
                  <c15:showDataLabelsRange val="0"/>
                </c:ext>
                <c:ext xmlns:c16="http://schemas.microsoft.com/office/drawing/2014/chart" uri="{C3380CC4-5D6E-409C-BE32-E72D297353CC}">
                  <c16:uniqueId val="{0000002A-9F11-4AEE-B298-C82981C3341C}"/>
                </c:ext>
              </c:extLst>
            </c:dLbl>
            <c:dLbl>
              <c:idx val="43"/>
              <c:layout/>
              <c:tx>
                <c:strRef>
                  <c:f>Ireland!$D$52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{768994D2-3F10-4402-AF87-DCF0DFAA8F33}</c15:txfldGUID>
                      <c15:f>Ireland!$D$52</c15:f>
                      <c15:dlblFieldTableCache>
                        <c:ptCount val="1"/>
                      </c15:dlblFieldTableCache>
                    </c15:dlblFTEntry>
                  </c15:dlblFieldTable>
                  <c15:showDataLabelsRange val="0"/>
                </c:ext>
                <c:ext xmlns:c16="http://schemas.microsoft.com/office/drawing/2014/chart" uri="{C3380CC4-5D6E-409C-BE32-E72D297353CC}">
                  <c16:uniqueId val="{0000002B-9F11-4AEE-B298-C82981C3341C}"/>
                </c:ext>
              </c:extLst>
            </c:dLbl>
            <c:dLbl>
              <c:idx val="44"/>
              <c:layout/>
              <c:tx>
                <c:strRef>
                  <c:f>Ireland!$D$53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{2F652785-E366-4DCC-81DE-84E6CCAFA380}</c15:txfldGUID>
                      <c15:f>Ireland!$D$53</c15:f>
                      <c15:dlblFieldTableCache>
                        <c:ptCount val="1"/>
                      </c15:dlblFieldTableCache>
                    </c15:dlblFTEntry>
                  </c15:dlblFieldTable>
                  <c15:showDataLabelsRange val="0"/>
                </c:ext>
                <c:ext xmlns:c16="http://schemas.microsoft.com/office/drawing/2014/chart" uri="{C3380CC4-5D6E-409C-BE32-E72D297353CC}">
                  <c16:uniqueId val="{0000002C-9F11-4AEE-B298-C82981C3341C}"/>
                </c:ext>
              </c:extLst>
            </c:dLbl>
            <c:dLbl>
              <c:idx val="45"/>
              <c:layout/>
              <c:tx>
                <c:strRef>
                  <c:f>Ireland!$D$54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{D3A817F9-0530-4F1B-9F7B-28047E403CBD}</c15:txfldGUID>
                      <c15:f>Ireland!$D$54</c15:f>
                      <c15:dlblFieldTableCache>
                        <c:ptCount val="1"/>
                      </c15:dlblFieldTableCache>
                    </c15:dlblFTEntry>
                  </c15:dlblFieldTable>
                  <c15:showDataLabelsRange val="0"/>
                </c:ext>
                <c:ext xmlns:c16="http://schemas.microsoft.com/office/drawing/2014/chart" uri="{C3380CC4-5D6E-409C-BE32-E72D297353CC}">
                  <c16:uniqueId val="{0000002D-9F11-4AEE-B298-C82981C3341C}"/>
                </c:ext>
              </c:extLst>
            </c:dLbl>
            <c:dLbl>
              <c:idx val="46"/>
              <c:layout/>
              <c:tx>
                <c:strRef>
                  <c:f>Ireland!$D$55</c:f>
                  <c:strCache>
                    <c:ptCount val="1"/>
                    <c:pt idx="0">
                      <c:v>2006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{67229C5D-B41D-42CE-92F3-C7551D4E5FEA}</c15:txfldGUID>
                      <c15:f>Ireland!$D$55</c15:f>
                      <c15:dlblFieldTableCache>
                        <c:ptCount val="1"/>
                        <c:pt idx="0">
                          <c:v>2006</c:v>
                        </c:pt>
                      </c15:dlblFieldTableCache>
                    </c15:dlblFTEntry>
                  </c15:dlblFieldTable>
                  <c15:showDataLabelsRange val="0"/>
                </c:ext>
                <c:ext xmlns:c16="http://schemas.microsoft.com/office/drawing/2014/chart" uri="{C3380CC4-5D6E-409C-BE32-E72D297353CC}">
                  <c16:uniqueId val="{0000002E-9F11-4AEE-B298-C82981C3341C}"/>
                </c:ext>
              </c:extLst>
            </c:dLbl>
            <c:dLbl>
              <c:idx val="47"/>
              <c:layout/>
              <c:tx>
                <c:strRef>
                  <c:f>Ireland!$D$56</c:f>
                  <c:strCache>
                    <c:ptCount val="1"/>
                    <c:pt idx="0">
                      <c:v>2007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{A7490C4B-B801-419C-B1D1-63522F02FD01}</c15:txfldGUID>
                      <c15:f>Ireland!$D$56</c15:f>
                      <c15:dlblFieldTableCache>
                        <c:ptCount val="1"/>
                        <c:pt idx="0">
                          <c:v>2007</c:v>
                        </c:pt>
                      </c15:dlblFieldTableCache>
                    </c15:dlblFTEntry>
                  </c15:dlblFieldTable>
                  <c15:showDataLabelsRange val="0"/>
                </c:ext>
                <c:ext xmlns:c16="http://schemas.microsoft.com/office/drawing/2014/chart" uri="{C3380CC4-5D6E-409C-BE32-E72D297353CC}">
                  <c16:uniqueId val="{0000002F-9F11-4AEE-B298-C82981C3341C}"/>
                </c:ext>
              </c:extLst>
            </c:dLbl>
            <c:dLbl>
              <c:idx val="48"/>
              <c:layout/>
              <c:tx>
                <c:strRef>
                  <c:f>Ireland!$D$57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{95838231-53C4-4BFF-B7F1-1D412E73EDB6}</c15:txfldGUID>
                      <c15:f>Ireland!$D$57</c15:f>
                      <c15:dlblFieldTableCache>
                        <c:ptCount val="1"/>
                        <c:pt idx="0">
                          <c:v>2008</c:v>
                        </c:pt>
                      </c15:dlblFieldTableCache>
                    </c15:dlblFTEntry>
                  </c15:dlblFieldTable>
                  <c15:showDataLabelsRange val="0"/>
                </c:ext>
                <c:ext xmlns:c16="http://schemas.microsoft.com/office/drawing/2014/chart" uri="{C3380CC4-5D6E-409C-BE32-E72D297353CC}">
                  <c16:uniqueId val="{00000030-9F11-4AEE-B298-C82981C3341C}"/>
                </c:ext>
              </c:extLst>
            </c:dLbl>
            <c:dLbl>
              <c:idx val="49"/>
              <c:layout/>
              <c:tx>
                <c:strRef>
                  <c:f>Ireland!$D$58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{DDAA0347-28E8-496C-834E-8703F19E78D7}</c15:txfldGUID>
                      <c15:f>Ireland!$D$58</c15:f>
                      <c15:dlblFieldTableCache>
                        <c:ptCount val="1"/>
                      </c15:dlblFieldTableCache>
                    </c15:dlblFTEntry>
                  </c15:dlblFieldTable>
                  <c15:showDataLabelsRange val="0"/>
                </c:ext>
                <c:ext xmlns:c16="http://schemas.microsoft.com/office/drawing/2014/chart" uri="{C3380CC4-5D6E-409C-BE32-E72D297353CC}">
                  <c16:uniqueId val="{00000031-9F11-4AEE-B298-C82981C3341C}"/>
                </c:ext>
              </c:extLst>
            </c:dLbl>
            <c:dLbl>
              <c:idx val="50"/>
              <c:layout/>
              <c:tx>
                <c:strRef>
                  <c:f>Ireland!$D$59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{FDAE6B4E-11C2-4F6F-AB5A-798E35CAF856}</c15:txfldGUID>
                      <c15:f>Ireland!$D$59</c15:f>
                      <c15:dlblFieldTableCache>
                        <c:ptCount val="1"/>
                        <c:pt idx="0">
                          <c:v>2010</c:v>
                        </c:pt>
                      </c15:dlblFieldTableCache>
                    </c15:dlblFTEntry>
                  </c15:dlblFieldTable>
                  <c15:showDataLabelsRange val="0"/>
                </c:ext>
                <c:ext xmlns:c16="http://schemas.microsoft.com/office/drawing/2014/chart" uri="{C3380CC4-5D6E-409C-BE32-E72D297353CC}">
                  <c16:uniqueId val="{00000032-9F11-4AEE-B298-C82981C3341C}"/>
                </c:ext>
              </c:extLst>
            </c:dLbl>
            <c:dLbl>
              <c:idx val="51"/>
              <c:layout/>
              <c:tx>
                <c:strRef>
                  <c:f>Ireland!$D$60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{320942D3-E200-4E08-8CCB-6F7628104C47}</c15:txfldGUID>
                      <c15:f>Ireland!$D$60</c15:f>
                      <c15:dlblFieldTableCache>
                        <c:ptCount val="1"/>
                      </c15:dlblFieldTableCache>
                    </c15:dlblFTEntry>
                  </c15:dlblFieldTable>
                  <c15:showDataLabelsRange val="0"/>
                </c:ext>
                <c:ext xmlns:c16="http://schemas.microsoft.com/office/drawing/2014/chart" uri="{C3380CC4-5D6E-409C-BE32-E72D297353CC}">
                  <c16:uniqueId val="{00000033-9F11-4AEE-B298-C82981C3341C}"/>
                </c:ext>
              </c:extLst>
            </c:dLbl>
            <c:dLbl>
              <c:idx val="52"/>
              <c:layout/>
              <c:tx>
                <c:strRef>
                  <c:f>Ireland!$D$61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{5DCB9CE9-80F1-46C5-84D5-C40E6F0E5BEE}</c15:txfldGUID>
                      <c15:f>Ireland!$D$61</c15:f>
                      <c15:dlblFieldTableCache>
                        <c:ptCount val="1"/>
                      </c15:dlblFieldTableCache>
                    </c15:dlblFTEntry>
                  </c15:dlblFieldTable>
                  <c15:showDataLabelsRange val="0"/>
                </c:ext>
                <c:ext xmlns:c16="http://schemas.microsoft.com/office/drawing/2014/chart" uri="{C3380CC4-5D6E-409C-BE32-E72D297353CC}">
                  <c16:uniqueId val="{00000034-9F11-4AEE-B298-C82981C3341C}"/>
                </c:ext>
              </c:extLst>
            </c:dLbl>
            <c:dLbl>
              <c:idx val="53"/>
              <c:layout/>
              <c:tx>
                <c:strRef>
                  <c:f>Ireland!$D$62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{1F5690B5-E4D0-49A1-A86E-BB1E288506DB}</c15:txfldGUID>
                      <c15:f>Ireland!$D$62</c15:f>
                      <c15:dlblFieldTableCache>
                        <c:ptCount val="1"/>
                      </c15:dlblFieldTableCache>
                    </c15:dlblFTEntry>
                  </c15:dlblFieldTable>
                  <c15:showDataLabelsRange val="0"/>
                </c:ext>
                <c:ext xmlns:c16="http://schemas.microsoft.com/office/drawing/2014/chart" uri="{C3380CC4-5D6E-409C-BE32-E72D297353CC}">
                  <c16:uniqueId val="{00000035-9F11-4AEE-B298-C82981C3341C}"/>
                </c:ext>
              </c:extLst>
            </c:dLbl>
            <c:dLbl>
              <c:idx val="54"/>
              <c:layout/>
              <c:tx>
                <c:strRef>
                  <c:f>Ireland!$D$63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{B078C036-4A05-4EE5-9E98-388BA2FE85B4}</c15:txfldGUID>
                      <c15:f>Ireland!$D$63</c15:f>
                      <c15:dlblFieldTableCache>
                        <c:ptCount val="1"/>
                      </c15:dlblFieldTableCache>
                    </c15:dlblFTEntry>
                  </c15:dlblFieldTable>
                  <c15:showDataLabelsRange val="0"/>
                </c:ext>
                <c:ext xmlns:c16="http://schemas.microsoft.com/office/drawing/2014/chart" uri="{C3380CC4-5D6E-409C-BE32-E72D297353CC}">
                  <c16:uniqueId val="{00000036-9F11-4AEE-B298-C82981C3341C}"/>
                </c:ext>
              </c:extLst>
            </c:dLbl>
            <c:dLbl>
              <c:idx val="55"/>
              <c:layout/>
              <c:tx>
                <c:strRef>
                  <c:f>Ireland!$D$64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{D26B0C12-1FB1-47A5-B941-CE7CA31E0C9C}</c15:txfldGUID>
                      <c15:f>Ireland!$D$64</c15:f>
                      <c15:dlblFieldTableCache>
                        <c:ptCount val="1"/>
                      </c15:dlblFieldTableCache>
                    </c15:dlblFTEntry>
                  </c15:dlblFieldTable>
                  <c15:showDataLabelsRange val="0"/>
                </c:ext>
                <c:ext xmlns:c16="http://schemas.microsoft.com/office/drawing/2014/chart" uri="{C3380CC4-5D6E-409C-BE32-E72D297353CC}">
                  <c16:uniqueId val="{00000037-9F11-4AEE-B298-C82981C3341C}"/>
                </c:ext>
              </c:extLst>
            </c:dLbl>
            <c:dLbl>
              <c:idx val="56"/>
              <c:layout/>
              <c:tx>
                <c:strRef>
                  <c:f>Ireland!$D$65</c:f>
                  <c:strCache>
                    <c:ptCount val="1"/>
                    <c:pt idx="0">
                      <c:v>2016</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{6E4A4838-EC58-422A-BFB4-CCF0D85C5364}</c15:txfldGUID>
                      <c15:f>Ireland!$D$65</c15:f>
                      <c15:dlblFieldTableCache>
                        <c:ptCount val="1"/>
                        <c:pt idx="0">
                          <c:v>2016</c:v>
                        </c:pt>
                      </c15:dlblFieldTableCache>
                    </c15:dlblFTEntry>
                  </c15:dlblFieldTable>
                  <c15:showDataLabelsRange val="0"/>
                </c:ext>
                <c:ext xmlns:c16="http://schemas.microsoft.com/office/drawing/2014/chart" uri="{C3380CC4-5D6E-409C-BE32-E72D297353CC}">
                  <c16:uniqueId val="{00000038-9F11-4AEE-B298-C82981C3341C}"/>
                </c:ext>
              </c:extLst>
            </c:dLbl>
            <c:dLbl>
              <c:idx val="57"/>
              <c:layout/>
              <c:tx>
                <c:strRef>
                  <c:f>Ireland!$D$66</c:f>
                  <c:strCache>
                    <c:ptCount val="1"/>
                    <c:pt idx="0">
                      <c:v>2017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{C5DA8151-E068-4174-866E-25A17ABD3E2F}</c15:txfldGUID>
                      <c15:f>Ireland!$D$66</c15:f>
                      <c15:dlblFieldTableCache>
                        <c:ptCount val="1"/>
                        <c:pt idx="0">
                          <c:v>2017</c:v>
                        </c:pt>
                      </c15:dlblFieldTableCache>
                    </c15:dlblFTEntry>
                  </c15:dlblFieldTable>
                  <c15:showDataLabelsRange val="0"/>
                </c:ext>
                <c:ext xmlns:c16="http://schemas.microsoft.com/office/drawing/2014/chart" uri="{C3380CC4-5D6E-409C-BE32-E72D297353CC}">
                  <c16:uniqueId val="{00000039-9F11-4AEE-B298-C82981C3341C}"/>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Ireland!$B$9:$B$66</c:f>
              <c:numCache>
                <c:formatCode>0.00</c:formatCode>
                <c:ptCount val="58"/>
                <c:pt idx="0">
                  <c:v>0</c:v>
                </c:pt>
                <c:pt idx="1">
                  <c:v>7.0000000000000062E-2</c:v>
                </c:pt>
                <c:pt idx="2">
                  <c:v>0.11499999999999999</c:v>
                </c:pt>
                <c:pt idx="3">
                  <c:v>7.5000000000000178E-2</c:v>
                </c:pt>
                <c:pt idx="4">
                  <c:v>1.5000000000000124E-2</c:v>
                </c:pt>
                <c:pt idx="5">
                  <c:v>-6.5000000000000169E-2</c:v>
                </c:pt>
                <c:pt idx="6">
                  <c:v>-0.10000000000000009</c:v>
                </c:pt>
                <c:pt idx="7">
                  <c:v>-8.4999999999999964E-2</c:v>
                </c:pt>
                <c:pt idx="8">
                  <c:v>-4.9999999999998934E-3</c:v>
                </c:pt>
                <c:pt idx="9">
                  <c:v>4.0000000000000036E-2</c:v>
                </c:pt>
                <c:pt idx="10">
                  <c:v>5.0000000000000044E-2</c:v>
                </c:pt>
                <c:pt idx="11">
                  <c:v>-5.0000000000001155E-3</c:v>
                </c:pt>
                <c:pt idx="12">
                  <c:v>-0.1100000000000001</c:v>
                </c:pt>
                <c:pt idx="13">
                  <c:v>-0.125</c:v>
                </c:pt>
                <c:pt idx="14">
                  <c:v>-0.16999999999999993</c:v>
                </c:pt>
                <c:pt idx="15">
                  <c:v>-0.14999999999999991</c:v>
                </c:pt>
                <c:pt idx="16">
                  <c:v>-6.4999999999999947E-2</c:v>
                </c:pt>
                <c:pt idx="17">
                  <c:v>-4.0000000000000036E-2</c:v>
                </c:pt>
                <c:pt idx="18">
                  <c:v>-1.5000000000000124E-2</c:v>
                </c:pt>
                <c:pt idx="19">
                  <c:v>0</c:v>
                </c:pt>
                <c:pt idx="20">
                  <c:v>-8.0000000000000071E-2</c:v>
                </c:pt>
                <c:pt idx="21">
                  <c:v>-0.13500000000000001</c:v>
                </c:pt>
                <c:pt idx="22">
                  <c:v>-0.1549999999999998</c:v>
                </c:pt>
                <c:pt idx="23">
                  <c:v>-0.17999999999999994</c:v>
                </c:pt>
                <c:pt idx="24">
                  <c:v>-0.13000000000000012</c:v>
                </c:pt>
                <c:pt idx="25">
                  <c:v>-7.0000000000000062E-2</c:v>
                </c:pt>
                <c:pt idx="26">
                  <c:v>-8.0000000000000071E-2</c:v>
                </c:pt>
                <c:pt idx="27">
                  <c:v>-0.13500000000000001</c:v>
                </c:pt>
                <c:pt idx="28">
                  <c:v>-0.11999999999999988</c:v>
                </c:pt>
                <c:pt idx="29">
                  <c:v>-3.0000000000000027E-2</c:v>
                </c:pt>
                <c:pt idx="30">
                  <c:v>0</c:v>
                </c:pt>
                <c:pt idx="31">
                  <c:v>-5.9999999999999942E-2</c:v>
                </c:pt>
                <c:pt idx="32">
                  <c:v>-9.000000000000008E-2</c:v>
                </c:pt>
                <c:pt idx="33">
                  <c:v>-6.9999999999999951E-2</c:v>
                </c:pt>
                <c:pt idx="34">
                  <c:v>-2.9999999999999916E-2</c:v>
                </c:pt>
                <c:pt idx="35">
                  <c:v>1.4999999999999902E-2</c:v>
                </c:pt>
                <c:pt idx="36">
                  <c:v>4.4999999999999929E-2</c:v>
                </c:pt>
                <c:pt idx="37">
                  <c:v>3.0000000000000027E-2</c:v>
                </c:pt>
                <c:pt idx="38">
                  <c:v>-1.5000000000000013E-2</c:v>
                </c:pt>
                <c:pt idx="39">
                  <c:v>-2.5000000000000022E-2</c:v>
                </c:pt>
                <c:pt idx="40">
                  <c:v>2.0000000000000018E-2</c:v>
                </c:pt>
                <c:pt idx="41">
                  <c:v>4.0000000000000036E-2</c:v>
                </c:pt>
                <c:pt idx="42">
                  <c:v>1.0000000000000009E-2</c:v>
                </c:pt>
                <c:pt idx="43">
                  <c:v>-2.0000000000000018E-2</c:v>
                </c:pt>
                <c:pt idx="44">
                  <c:v>-4.9999999999999933E-2</c:v>
                </c:pt>
                <c:pt idx="45">
                  <c:v>-1.0000000000000009E-2</c:v>
                </c:pt>
                <c:pt idx="46">
                  <c:v>7.4999999999999845E-2</c:v>
                </c:pt>
                <c:pt idx="47">
                  <c:v>7.5000000000000067E-2</c:v>
                </c:pt>
                <c:pt idx="48">
                  <c:v>2.5000000000000133E-2</c:v>
                </c:pt>
                <c:pt idx="49">
                  <c:v>-5.0000000000001155E-3</c:v>
                </c:pt>
                <c:pt idx="50">
                  <c:v>-1.5000000000000124E-2</c:v>
                </c:pt>
                <c:pt idx="51">
                  <c:v>-3.499999999999992E-2</c:v>
                </c:pt>
                <c:pt idx="52">
                  <c:v>-4.9999999999999933E-2</c:v>
                </c:pt>
                <c:pt idx="53">
                  <c:v>-4.500000000000004E-2</c:v>
                </c:pt>
                <c:pt idx="54">
                  <c:v>-3.9999999999999925E-2</c:v>
                </c:pt>
                <c:pt idx="55">
                  <c:v>-3.9999999999999925E-2</c:v>
                </c:pt>
                <c:pt idx="56">
                  <c:v>-2.0000000000000018E-2</c:v>
                </c:pt>
                <c:pt idx="57">
                  <c:v>0</c:v>
                </c:pt>
              </c:numCache>
            </c:numRef>
          </c:xVal>
          <c:yVal>
            <c:numRef>
              <c:f>Ireland!$C$9:$C$66</c:f>
              <c:numCache>
                <c:formatCode>0.000_);[Red]\(0.000\)</c:formatCode>
                <c:ptCount val="58"/>
                <c:pt idx="0">
                  <c:v>3.78</c:v>
                </c:pt>
                <c:pt idx="1">
                  <c:v>3.78</c:v>
                </c:pt>
                <c:pt idx="2">
                  <c:v>3.92</c:v>
                </c:pt>
                <c:pt idx="3">
                  <c:v>4.01</c:v>
                </c:pt>
                <c:pt idx="4">
                  <c:v>4.07</c:v>
                </c:pt>
                <c:pt idx="5">
                  <c:v>4.04</c:v>
                </c:pt>
                <c:pt idx="6">
                  <c:v>3.94</c:v>
                </c:pt>
                <c:pt idx="7">
                  <c:v>3.84</c:v>
                </c:pt>
                <c:pt idx="8">
                  <c:v>3.77</c:v>
                </c:pt>
                <c:pt idx="9">
                  <c:v>3.83</c:v>
                </c:pt>
                <c:pt idx="10">
                  <c:v>3.85</c:v>
                </c:pt>
                <c:pt idx="11">
                  <c:v>3.93</c:v>
                </c:pt>
                <c:pt idx="12">
                  <c:v>3.84</c:v>
                </c:pt>
                <c:pt idx="13">
                  <c:v>3.71</c:v>
                </c:pt>
                <c:pt idx="14">
                  <c:v>3.59</c:v>
                </c:pt>
                <c:pt idx="15">
                  <c:v>3.37</c:v>
                </c:pt>
                <c:pt idx="16">
                  <c:v>3.29</c:v>
                </c:pt>
                <c:pt idx="17">
                  <c:v>3.24</c:v>
                </c:pt>
                <c:pt idx="18">
                  <c:v>3.21</c:v>
                </c:pt>
                <c:pt idx="19">
                  <c:v>3.21</c:v>
                </c:pt>
                <c:pt idx="20">
                  <c:v>3.21</c:v>
                </c:pt>
                <c:pt idx="21">
                  <c:v>3.05</c:v>
                </c:pt>
                <c:pt idx="22">
                  <c:v>2.94</c:v>
                </c:pt>
                <c:pt idx="23">
                  <c:v>2.74</c:v>
                </c:pt>
                <c:pt idx="24">
                  <c:v>2.58</c:v>
                </c:pt>
                <c:pt idx="25">
                  <c:v>2.48</c:v>
                </c:pt>
                <c:pt idx="26">
                  <c:v>2.44</c:v>
                </c:pt>
                <c:pt idx="27">
                  <c:v>2.3199999999999998</c:v>
                </c:pt>
                <c:pt idx="28">
                  <c:v>2.17</c:v>
                </c:pt>
                <c:pt idx="29">
                  <c:v>2.08</c:v>
                </c:pt>
                <c:pt idx="30">
                  <c:v>2.11</c:v>
                </c:pt>
                <c:pt idx="31">
                  <c:v>2.08</c:v>
                </c:pt>
                <c:pt idx="32">
                  <c:v>1.99</c:v>
                </c:pt>
                <c:pt idx="33">
                  <c:v>1.9</c:v>
                </c:pt>
                <c:pt idx="34">
                  <c:v>1.85</c:v>
                </c:pt>
                <c:pt idx="35">
                  <c:v>1.84</c:v>
                </c:pt>
                <c:pt idx="36">
                  <c:v>1.88</c:v>
                </c:pt>
                <c:pt idx="37">
                  <c:v>1.93</c:v>
                </c:pt>
                <c:pt idx="38">
                  <c:v>1.94</c:v>
                </c:pt>
                <c:pt idx="39">
                  <c:v>1.9</c:v>
                </c:pt>
                <c:pt idx="40">
                  <c:v>1.89</c:v>
                </c:pt>
                <c:pt idx="41">
                  <c:v>1.94</c:v>
                </c:pt>
                <c:pt idx="42">
                  <c:v>1.97</c:v>
                </c:pt>
                <c:pt idx="43">
                  <c:v>1.96</c:v>
                </c:pt>
                <c:pt idx="44">
                  <c:v>1.93</c:v>
                </c:pt>
                <c:pt idx="45">
                  <c:v>1.86</c:v>
                </c:pt>
                <c:pt idx="46">
                  <c:v>1.91</c:v>
                </c:pt>
                <c:pt idx="47">
                  <c:v>2.0099999999999998</c:v>
                </c:pt>
                <c:pt idx="48">
                  <c:v>2.06</c:v>
                </c:pt>
                <c:pt idx="49">
                  <c:v>2.06</c:v>
                </c:pt>
                <c:pt idx="50">
                  <c:v>2.0499999999999998</c:v>
                </c:pt>
                <c:pt idx="51">
                  <c:v>2.0299999999999998</c:v>
                </c:pt>
                <c:pt idx="52">
                  <c:v>1.98</c:v>
                </c:pt>
                <c:pt idx="53">
                  <c:v>1.93</c:v>
                </c:pt>
                <c:pt idx="54">
                  <c:v>1.89</c:v>
                </c:pt>
                <c:pt idx="55">
                  <c:v>1.85</c:v>
                </c:pt>
                <c:pt idx="56">
                  <c:v>1.81</c:v>
                </c:pt>
                <c:pt idx="57">
                  <c:v>1.81</c:v>
                </c:pt>
              </c:numCache>
            </c:numRef>
          </c:yVal>
          <c:smooth val="1"/>
          <c:extLst>
            <c:ext xmlns:c16="http://schemas.microsoft.com/office/drawing/2014/chart" uri="{C3380CC4-5D6E-409C-BE32-E72D297353CC}">
              <c16:uniqueId val="{00000079-9F11-4AEE-B298-C82981C3341C}"/>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9.9608281386185021E-2"/>
              <c:y val="0.90156129137584107"/>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5"/>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Ireland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New Zealand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NewZealand!$D$9</c:f>
                  <c:strCache>
                    <c:ptCount val="1"/>
                    <c:pt idx="0">
                      <c:v>1960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{8B12F8A0-BD38-4086-8A5D-ABAD3C5C9E7F}</c15:txfldGUID>
                      <c15:f>NewZealand!$D$9</c15:f>
                      <c15:dlblFieldTableCache>
                        <c:ptCount val="1"/>
                        <c:pt idx="0">
                          <c:v>1960</c:v>
                        </c:pt>
                      </c15:dlblFieldTableCache>
                    </c15:dlblFTEntry>
                  </c15:dlblFieldTable>
                  <c15:showDataLabelsRange val="0"/>
                </c:ext>
                <c:ext xmlns:c16="http://schemas.microsoft.com/office/drawing/2014/chart" uri="{C3380CC4-5D6E-409C-BE32-E72D297353CC}">
                  <c16:uniqueId val="{00000000-FEF5-40A4-A5CF-C063A3FF38CA}"/>
                </c:ext>
              </c:extLst>
            </c:dLbl>
            <c:dLbl>
              <c:idx val="1"/>
              <c:layout/>
              <c:tx>
                <c:strRef>
                  <c:f>NewZealand!$D$10</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{68869F77-C76F-4C8D-BFC9-F0300EF8B612}</c15:txfldGUID>
                      <c15:f>NewZealand!$D$10</c15:f>
                      <c15:dlblFieldTableCache>
                        <c:ptCount val="1"/>
                        <c:pt idx="0">
                          <c:v>1961</c:v>
                        </c:pt>
                      </c15:dlblFieldTableCache>
                    </c15:dlblFTEntry>
                  </c15:dlblFieldTable>
                  <c15:showDataLabelsRange val="0"/>
                </c:ext>
                <c:ext xmlns:c16="http://schemas.microsoft.com/office/drawing/2014/chart" uri="{C3380CC4-5D6E-409C-BE32-E72D297353CC}">
                  <c16:uniqueId val="{00000001-FEF5-40A4-A5CF-C063A3FF38CA}"/>
                </c:ext>
              </c:extLst>
            </c:dLbl>
            <c:dLbl>
              <c:idx val="2"/>
              <c:layout/>
              <c:tx>
                <c:strRef>
                  <c:f>NewZealand!$D$11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{F28DF3C4-4555-4B4F-8C78-20600365B5E6}</c15:txfldGUID>
                      <c15:f>NewZealand!$D$11</c15:f>
                      <c15:dlblFieldTableCache>
                        <c:ptCount val="1"/>
                        <c:pt idx="0">
                          <c:v>1962</c:v>
                        </c:pt>
                      </c15:dlblFieldTableCache>
                    </c15:dlblFTEntry>
                  </c15:dlblFieldTable>
                  <c15:showDataLabelsRange val="0"/>
                </c:ext>
                <c:ext xmlns:c16="http://schemas.microsoft.com/office/drawing/2014/chart" uri="{C3380CC4-5D6E-409C-BE32-E72D297353CC}">
                  <c16:uniqueId val="{00000002-FEF5-40A4-A5CF-C063A3FF38CA}"/>
                </c:ext>
              </c:extLst>
            </c:dLbl>
            <c:dLbl>
              <c:idx val="3"/>
              <c:layout/>
              <c:tx>
                <c:strRef>
                  <c:f>NewZealand!$D$12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{70058BC1-04D1-4C27-9AB1-60907E36E5F3}</c15:txfldGUID>
                      <c15:f>NewZealand!$D$12</c15:f>
                      <c15:dlblFieldTableCache>
                        <c:ptCount val="1"/>
                        <c:pt idx="0">
                          <c:v>1963</c:v>
                        </c:pt>
                      </c15:dlblFieldTableCache>
                    </c15:dlblFTEntry>
                  </c15:dlblFieldTable>
                  <c15:showDataLabelsRange val="0"/>
                </c:ext>
                <c:ext xmlns:c16="http://schemas.microsoft.com/office/drawing/2014/chart" uri="{C3380CC4-5D6E-409C-BE32-E72D297353CC}">
                  <c16:uniqueId val="{00000003-FEF5-40A4-A5CF-C063A3FF38CA}"/>
                </c:ext>
              </c:extLst>
            </c:dLbl>
            <c:dLbl>
              <c:idx val="4"/>
              <c:layout/>
              <c:tx>
                <c:strRef>
                  <c:f>NewZealand!$D$13</c:f>
                  <c:strCache>
                    <c:ptCount val="1"/>
                    <c:pt idx="0">
                      <c:v>1964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{11AAC63D-CA32-4586-A6A4-44BDA32818DB}</c15:txfldGUID>
                      <c15:f>NewZealand!$D$13</c15:f>
                      <c15:dlblFieldTableCache>
                        <c:ptCount val="1"/>
                        <c:pt idx="0">
                          <c:v>1964</c:v>
                        </c:pt>
                      </c15:dlblFieldTableCache>
                    </c15:dlblFTEntry>
                  </c15:dlblFieldTable>
                  <c15:showDataLabelsRange val="0"/>
                </c:ext>
                <c:ext xmlns:c16="http://schemas.microsoft.com/office/drawing/2014/chart" uri="{C3380CC4-5D6E-409C-BE32-E72D297353CC}">
                  <c16:uniqueId val="{00000004-FEF5-40A4-A5CF-C063A3FF38CA}"/>
                </c:ext>
              </c:extLst>
            </c:dLbl>
            <c:dLbl>
              <c:idx val="5"/>
              <c:layout/>
              <c:tx>
                <c:strRef>
                  <c:f>NewZealand!$D$14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{0328D1D2-D04F-4088-A545-CAA1C9A42C01}</c15:txfldGUID>
                      <c15:f>NewZealand!$D$14</c15:f>
                      <c15:dlblFieldTableCache>
                        <c:ptCount val="1"/>
                        <c:pt idx="0">
                          <c:v>1965</c:v>
                        </c:pt>
                      </c15:dlblFieldTableCache>
                    </c15:dlblFTEntry>
                  </c15:dlblFieldTable>
                  <c15:showDataLabelsRange val="0"/>
                </c:ext>
                <c:ext xmlns:c16="http://schemas.microsoft.com/office/drawing/2014/chart" uri="{C3380CC4-5D6E-409C-BE32-E72D297353CC}">
                  <c16:uniqueId val="{00000005-FEF5-40A4-A5CF-C063A3FF38CA}"/>
                </c:ext>
              </c:extLst>
            </c:dLbl>
            <c:dLbl>
              <c:idx val="6"/>
              <c:layout/>
              <c:tx>
                <c:strRef>
                  <c:f>NewZealand!$D$15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{B1F228F0-DCF3-4F54-A754-B33339179551}</c15:txfldGUID>
                      <c15:f>NewZealand!$D$15</c15:f>
                      <c15:dlblFieldTableCache>
                        <c:ptCount val="1"/>
                        <c:pt idx="0">
                          <c:v>1966</c:v>
                        </c:pt>
                      </c15:dlblFieldTableCache>
                    </c15:dlblFTEntry>
                  </c15:dlblFieldTable>
                  <c15:showDataLabelsRange val="0"/>
                </c:ext>
                <c:ext xmlns:c16="http://schemas.microsoft.com/office/drawing/2014/chart" uri="{C3380CC4-5D6E-409C-BE32-E72D297353CC}">
                  <c16:uniqueId val="{00000006-FEF5-40A4-A5CF-C063A3FF38CA}"/>
                </c:ext>
              </c:extLst>
            </c:dLbl>
            <c:dLbl>
              <c:idx val="7"/>
              <c:layout/>
              <c:tx>
                <c:strRef>
                  <c:f>NewZealand!$D$16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{46347196-4F00-4ADD-A6E4-BF6A47D83556}</c15:txfldGUID>
                      <c15:f>NewZealand!$D$16</c15:f>
                      <c15:dlblFieldTableCache>
                        <c:ptCount val="1"/>
                        <c:pt idx="0">
                          <c:v>1967</c:v>
                        </c:pt>
                      </c15:dlblFieldTableCache>
                    </c15:dlblFTEntry>
                  </c15:dlblFieldTable>
                  <c15:showDataLabelsRange val="0"/>
                </c:ext>
                <c:ext xmlns:c16="http://schemas.microsoft.com/office/drawing/2014/chart" uri="{C3380CC4-5D6E-409C-BE32-E72D297353CC}">
                  <c16:uniqueId val="{00000007-FEF5-40A4-A5CF-C063A3FF38CA}"/>
                </c:ext>
              </c:extLst>
            </c:dLbl>
            <c:dLbl>
              <c:idx val="8"/>
              <c:layout/>
              <c:tx>
                <c:strRef>
                  <c:f>NewZealand!$D$17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{4EAB08A7-DE9B-4FC4-971B-1F1D0768101C}</c15:txfldGUID>
                      <c15:f>NewZealand!$D$17</c15:f>
                      <c15:dlblFieldTableCache>
                        <c:ptCount val="1"/>
                      </c15:dlblFieldTableCache>
                    </c15:dlblFTEntry>
                  </c15:dlblFieldTable>
                  <c15:showDataLabelsRange val="0"/>
                </c:ext>
                <c:ext xmlns:c16="http://schemas.microsoft.com/office/drawing/2014/chart" uri="{C3380CC4-5D6E-409C-BE32-E72D297353CC}">
                  <c16:uniqueId val="{00000008-FEF5-40A4-A5CF-C063A3FF38CA}"/>
                </c:ext>
              </c:extLst>
            </c:dLbl>
            <c:dLbl>
              <c:idx val="9"/>
              <c:layout/>
              <c:tx>
                <c:strRef>
                  <c:f>NewZealand!$D$18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{C2CE5188-2FFB-46A9-A6C3-EACC4EB515ED}</c15:txfldGUID>
                      <c15:f>NewZealand!$D$18</c15:f>
                      <c15:dlblFieldTableCache>
                        <c:ptCount val="1"/>
                        <c:pt idx="0">
                          <c:v>1969</c:v>
                        </c:pt>
                      </c15:dlblFieldTableCache>
                    </c15:dlblFTEntry>
                  </c15:dlblFieldTable>
                  <c15:showDataLabelsRange val="0"/>
                </c:ext>
                <c:ext xmlns:c16="http://schemas.microsoft.com/office/drawing/2014/chart" uri="{C3380CC4-5D6E-409C-BE32-E72D297353CC}">
                  <c16:uniqueId val="{00000009-FEF5-40A4-A5CF-C063A3FF38CA}"/>
                </c:ext>
              </c:extLst>
            </c:dLbl>
            <c:dLbl>
              <c:idx val="10"/>
              <c:layout/>
              <c:tx>
                <c:strRef>
                  <c:f>NewZealand!$D$19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{2DCEE459-68BF-4AB3-91FF-1C14459D6787}</c15:txfldGUID>
                      <c15:f>NewZealand!$D$19</c15:f>
                      <c15:dlblFieldTableCache>
                        <c:ptCount val="1"/>
                        <c:pt idx="0">
                          <c:v>1970</c:v>
                        </c:pt>
                      </c15:dlblFieldTableCache>
                    </c15:dlblFTEntry>
                  </c15:dlblFieldTable>
                  <c15:showDataLabelsRange val="0"/>
                </c:ext>
                <c:ext xmlns:c16="http://schemas.microsoft.com/office/drawing/2014/chart" uri="{C3380CC4-5D6E-409C-BE32-E72D297353CC}">
                  <c16:uniqueId val="{0000000A-FEF5-40A4-A5CF-C063A3FF38CA}"/>
                </c:ext>
              </c:extLst>
            </c:dLbl>
            <c:dLbl>
              <c:idx val="11"/>
              <c:layout/>
              <c:tx>
                <c:strRef>
                  <c:f>NewZealand!$D$20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{25CFEA0C-68FC-4067-B807-B0E8966B22D1}</c15:txfldGUID>
                      <c15:f>NewZealand!$D$20</c15:f>
                      <c15:dlblFieldTableCache>
                        <c:ptCount val="1"/>
                      </c15:dlblFieldTableCache>
                    </c15:dlblFTEntry>
                  </c15:dlblFieldTable>
                  <c15:showDataLabelsRange val="0"/>
                </c:ext>
                <c:ext xmlns:c16="http://schemas.microsoft.com/office/drawing/2014/chart" uri="{C3380CC4-5D6E-409C-BE32-E72D297353CC}">
                  <c16:uniqueId val="{0000000B-FEF5-40A4-A5CF-C063A3FF38CA}"/>
                </c:ext>
              </c:extLst>
            </c:dLbl>
            <c:dLbl>
              <c:idx val="12"/>
              <c:layout/>
              <c:tx>
                <c:strRef>
                  <c:f>NewZealand!$D$21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{287FE27F-BF72-4EB2-A566-3A14CFDBC37C}</c15:txfldGUID>
                      <c15:f>NewZealand!$D$21</c15:f>
                      <c15:dlblFieldTableCache>
                        <c:ptCount val="1"/>
                        <c:pt idx="0">
                          <c:v>1972</c:v>
                        </c:pt>
                      </c15:dlblFieldTableCache>
                    </c15:dlblFTEntry>
                  </c15:dlblFieldTable>
                  <c15:showDataLabelsRange val="0"/>
                </c:ext>
                <c:ext xmlns:c16="http://schemas.microsoft.com/office/drawing/2014/chart" uri="{C3380CC4-5D6E-409C-BE32-E72D297353CC}">
                  <c16:uniqueId val="{0000000C-FEF5-40A4-A5CF-C063A3FF38CA}"/>
                </c:ext>
              </c:extLst>
            </c:dLbl>
            <c:dLbl>
              <c:idx val="13"/>
              <c:layout/>
              <c:tx>
                <c:strRef>
                  <c:f>NewZealand!$D$22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{72BAC879-FD10-4CDC-A0FA-61503FF3FB98}</c15:txfldGUID>
                      <c15:f>NewZealand!$D$22</c15:f>
                      <c15:dlblFieldTableCache>
                        <c:ptCount val="1"/>
                        <c:pt idx="0">
                          <c:v>1973</c:v>
                        </c:pt>
                      </c15:dlblFieldTableCache>
                    </c15:dlblFTEntry>
                  </c15:dlblFieldTable>
                  <c15:showDataLabelsRange val="0"/>
                </c:ext>
                <c:ext xmlns:c16="http://schemas.microsoft.com/office/drawing/2014/chart" uri="{C3380CC4-5D6E-409C-BE32-E72D297353CC}">
                  <c16:uniqueId val="{0000000D-FEF5-40A4-A5CF-C063A3FF38CA}"/>
                </c:ext>
              </c:extLst>
            </c:dLbl>
            <c:dLbl>
              <c:idx val="14"/>
              <c:layout/>
              <c:tx>
                <c:strRef>
                  <c:f>NewZealand!$D$23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{6456A4EE-88CB-4195-A979-6E88F98D1C9F}</c15:txfldGUID>
                      <c15:f>NewZealand!$D$23</c15:f>
                      <c15:dlblFieldTableCache>
                        <c:ptCount val="1"/>
                        <c:pt idx="0">
                          <c:v>1974</c:v>
                        </c:pt>
                      </c15:dlblFieldTableCache>
                    </c15:dlblFTEntry>
                  </c15:dlblFieldTable>
                  <c15:showDataLabelsRange val="0"/>
                </c:ext>
                <c:ext xmlns:c16="http://schemas.microsoft.com/office/drawing/2014/chart" uri="{C3380CC4-5D6E-409C-BE32-E72D297353CC}">
                  <c16:uniqueId val="{0000000E-FEF5-40A4-A5CF-C063A3FF38CA}"/>
                </c:ext>
              </c:extLst>
            </c:dLbl>
            <c:dLbl>
              <c:idx val="15"/>
              <c:layout/>
              <c:tx>
                <c:strRef>
                  <c:f>NewZealand!$D$24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{C2E0F00B-5547-4EC1-9B95-6043E0841B85}</c15:txfldGUID>
                      <c15:f>NewZealand!$D$24</c15:f>
                      <c15:dlblFieldTableCache>
                        <c:ptCount val="1"/>
                        <c:pt idx="0">
                          <c:v>1975</c:v>
                        </c:pt>
                      </c15:dlblFieldTableCache>
                    </c15:dlblFTEntry>
                  </c15:dlblFieldTable>
                  <c15:showDataLabelsRange val="0"/>
                </c:ext>
                <c:ext xmlns:c16="http://schemas.microsoft.com/office/drawing/2014/chart" uri="{C3380CC4-5D6E-409C-BE32-E72D297353CC}">
                  <c16:uniqueId val="{0000000F-FEF5-40A4-A5CF-C063A3FF38CA}"/>
                </c:ext>
              </c:extLst>
            </c:dLbl>
            <c:dLbl>
              <c:idx val="16"/>
              <c:layout/>
              <c:tx>
                <c:strRef>
                  <c:f>NewZealand!$D$25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{955FF919-A316-4C5A-8180-1BBA9EA67897}</c15:txfldGUID>
                      <c15:f>NewZealand!$D$25</c15:f>
                      <c15:dlblFieldTableCache>
                        <c:ptCount val="1"/>
                        <c:pt idx="0">
                          <c:v>1976</c:v>
                        </c:pt>
                      </c15:dlblFieldTableCache>
                    </c15:dlblFTEntry>
                  </c15:dlblFieldTable>
                  <c15:showDataLabelsRange val="0"/>
                </c:ext>
                <c:ext xmlns:c16="http://schemas.microsoft.com/office/drawing/2014/chart" uri="{C3380CC4-5D6E-409C-BE32-E72D297353CC}">
                  <c16:uniqueId val="{00000010-FEF5-40A4-A5CF-C063A3FF38CA}"/>
                </c:ext>
              </c:extLst>
            </c:dLbl>
            <c:dLbl>
              <c:idx val="17"/>
              <c:layout/>
              <c:tx>
                <c:strRef>
                  <c:f>NewZealand!$D$26</c:f>
                  <c:strCache>
                    <c:ptCount val="1"/>
                    <c:pt idx="0">
                      <c:v>1977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{FDF0317C-4692-48C4-B305-18B3F7EEEF59}</c15:txfldGUID>
                      <c15:f>NewZealand!$D$26</c15:f>
                      <c15:dlblFieldTableCache>
                        <c:ptCount val="1"/>
                        <c:pt idx="0">
                          <c:v>1977</c:v>
                        </c:pt>
                      </c15:dlblFieldTableCache>
                    </c15:dlblFTEntry>
                  </c15:dlblFieldTable>
                  <c15:showDataLabelsRange val="0"/>
                </c:ext>
                <c:ext xmlns:c16="http://schemas.microsoft.com/office/drawing/2014/chart" uri="{C3380CC4-5D6E-409C-BE32-E72D297353CC}">
                  <c16:uniqueId val="{00000011-FEF5-40A4-A5CF-C063A3FF38CA}"/>
                </c:ext>
              </c:extLst>
            </c:dLbl>
            <c:dLbl>
              <c:idx val="18"/>
              <c:layout/>
              <c:tx>
                <c:strRef>
                  <c:f>NewZealand!$D$27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{77285D36-9AD3-4934-9B6B-169709327F9F}</c15:txfldGUID>
                      <c15:f>NewZealand!$D$27</c15:f>
                      <c15:dlblFieldTableCache>
                        <c:ptCount val="1"/>
                      </c15:dlblFieldTableCache>
                    </c15:dlblFTEntry>
                  </c15:dlblFieldTable>
                  <c15:showDataLabelsRange val="0"/>
                </c:ext>
                <c:ext xmlns:c16="http://schemas.microsoft.com/office/drawing/2014/chart" uri="{C3380CC4-5D6E-409C-BE32-E72D297353CC}">
                  <c16:uniqueId val="{00000012-FEF5-40A4-A5CF-C063A3FF38CA}"/>
                </c:ext>
              </c:extLst>
            </c:dLbl>
            <c:dLbl>
              <c:idx val="19"/>
              <c:layout/>
              <c:tx>
                <c:strRef>
                  <c:f>NewZealand!$D$28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{9E8FF0D2-7076-4F8F-AEB0-869285D4B989}</c15:txfldGUID>
                      <c15:f>NewZealand!$D$28</c15:f>
                      <c15:dlblFieldTableCache>
                        <c:ptCount val="1"/>
                      </c15:dlblFieldTableCache>
                    </c15:dlblFTEntry>
                  </c15:dlblFieldTable>
                  <c15:showDataLabelsRange val="0"/>
                </c:ext>
                <c:ext xmlns:c16="http://schemas.microsoft.com/office/drawing/2014/chart" uri="{C3380CC4-5D6E-409C-BE32-E72D297353CC}">
                  <c16:uniqueId val="{00000013-FEF5-40A4-A5CF-C063A3FF38CA}"/>
                </c:ext>
              </c:extLst>
            </c:dLbl>
            <c:dLbl>
              <c:idx val="20"/>
              <c:layout/>
              <c:tx>
                <c:strRef>
                  <c:f>NewZealand!$D$29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{ED53E060-125B-480C-B110-BC46FC46715A}</c15:txfldGUID>
                      <c15:f>NewZealand!$D$29</c15:f>
                      <c15:dlblFieldTableCache>
                        <c:ptCount val="1"/>
                      </c15:dlblFieldTableCache>
                    </c15:dlblFTEntry>
                  </c15:dlblFieldTable>
                  <c15:showDataLabelsRange val="0"/>
                </c:ext>
                <c:ext xmlns:c16="http://schemas.microsoft.com/office/drawing/2014/chart" uri="{C3380CC4-5D6E-409C-BE32-E72D297353CC}">
                  <c16:uniqueId val="{00000014-FEF5-40A4-A5CF-C063A3FF38CA}"/>
                </c:ext>
              </c:extLst>
            </c:dLbl>
            <c:dLbl>
              <c:idx val="21"/>
              <c:layout/>
              <c:tx>
                <c:strRef>
                  <c:f>NewZealand!$D$30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{A73704F9-C648-4166-95E4-6896E6D25C33}</c15:txfldGUID>
                      <c15:f>NewZealand!$D$30</c15:f>
                      <c15:dlblFieldTableCache>
                        <c:ptCount val="1"/>
                      </c15:dlblFieldTableCache>
                    </c15:dlblFTEntry>
                  </c15:dlblFieldTable>
                  <c15:showDataLabelsRange val="0"/>
                </c:ext>
                <c:ext xmlns:c16="http://schemas.microsoft.com/office/drawing/2014/chart" uri="{C3380CC4-5D6E-409C-BE32-E72D297353CC}">
                  <c16:uniqueId val="{00000015-FEF5-40A4-A5CF-C063A3FF38CA}"/>
                </c:ext>
              </c:extLst>
            </c:dLbl>
            <c:dLbl>
              <c:idx val="22"/>
              <c:layout/>
              <c:tx>
                <c:strRef>
                  <c:f>NewZealand!$D$31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{BF14EF3A-5D7F-4971-9867-FF75515D9E9B}</c15:txfldGUID>
                      <c15:f>NewZealand!$D$31</c15:f>
                      <c15:dlblFieldTableCache>
                        <c:ptCount val="1"/>
                      </c15:dlblFieldTableCache>
                    </c15:dlblFTEntry>
                  </c15:dlblFieldTable>
                  <c15:showDataLabelsRange val="0"/>
                </c:ext>
                <c:ext xmlns:c16="http://schemas.microsoft.com/office/drawing/2014/chart" uri="{C3380CC4-5D6E-409C-BE32-E72D297353CC}">
                  <c16:uniqueId val="{00000016-FEF5-40A4-A5CF-C063A3FF38CA}"/>
                </c:ext>
              </c:extLst>
            </c:dLbl>
            <c:dLbl>
              <c:idx val="23"/>
              <c:layout/>
              <c:tx>
                <c:strRef>
                  <c:f>NewZealand!$D$32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{7A42EC51-8DA4-4036-A9B7-AED1648592B3}</c15:txfldGUID>
                      <c15:f>NewZealand!$D$32</c15:f>
                      <c15:dlblFieldTableCache>
                        <c:ptCount val="1"/>
                      </c15:dlblFieldTableCache>
                    </c15:dlblFTEntry>
                  </c15:dlblFieldTable>
                  <c15:showDataLabelsRange val="0"/>
                </c:ext>
                <c:ext xmlns:c16="http://schemas.microsoft.com/office/drawing/2014/chart" uri="{C3380CC4-5D6E-409C-BE32-E72D297353CC}">
                  <c16:uniqueId val="{00000017-FEF5-40A4-A5CF-C063A3FF38CA}"/>
                </c:ext>
              </c:extLst>
            </c:dLbl>
            <c:dLbl>
              <c:idx val="24"/>
              <c:layout/>
              <c:tx>
                <c:strRef>
                  <c:f>NewZealand!$D$33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{B7CFFA0A-D071-40A7-8462-3B5CC10BCF86}</c15:txfldGUID>
                      <c15:f>NewZealand!$D$33</c15:f>
                      <c15:dlblFieldTableCache>
                        <c:ptCount val="1"/>
                      </c15:dlblFieldTableCache>
                    </c15:dlblFTEntry>
                  </c15:dlblFieldTable>
                  <c15:showDataLabelsRange val="0"/>
                </c:ext>
                <c:ext xmlns:c16="http://schemas.microsoft.com/office/drawing/2014/chart" uri="{C3380CC4-5D6E-409C-BE32-E72D297353CC}">
                  <c16:uniqueId val="{00000018-FEF5-40A4-A5CF-C063A3FF38CA}"/>
                </c:ext>
              </c:extLst>
            </c:dLbl>
            <c:dLbl>
              <c:idx val="25"/>
              <c:layout/>
              <c:tx>
                <c:strRef>
                  <c:f>NewZealand!$D$34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{14285961-39F6-42DF-A4EF-7EEE1BD12569}</c15:txfldGUID>
                      <c15:f>NewZealand!$D$34</c15:f>
                      <c15:dlblFieldTableCache>
                        <c:ptCount val="1"/>
                      </c15:dlblFieldTableCache>
                    </c15:dlblFTEntry>
                  </c15:dlblFieldTable>
                  <c15:showDataLabelsRange val="0"/>
                </c:ext>
                <c:ext xmlns:c16="http://schemas.microsoft.com/office/drawing/2014/chart" uri="{C3380CC4-5D6E-409C-BE32-E72D297353CC}">
                  <c16:uniqueId val="{00000019-FEF5-40A4-A5CF-C063A3FF38CA}"/>
                </c:ext>
              </c:extLst>
            </c:dLbl>
            <c:dLbl>
              <c:idx val="26"/>
              <c:layout/>
              <c:tx>
                <c:strRef>
                  <c:f>NewZealand!$D$35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{C97250DE-C716-4C48-B3CE-22DD4CD4A9E0}</c15:txfldGUID>
                      <c15:f>NewZealand!$D$35</c15:f>
                      <c15:dlblFieldTableCache>
                        <c:ptCount val="1"/>
                      </c15:dlblFieldTableCache>
                    </c15:dlblFTEntry>
                  </c15:dlblFieldTable>
                  <c15:showDataLabelsRange val="0"/>
                </c:ext>
                <c:ext xmlns:c16="http://schemas.microsoft.com/office/drawing/2014/chart" uri="{C3380CC4-5D6E-409C-BE32-E72D297353CC}">
                  <c16:uniqueId val="{0000001A-FEF5-40A4-A5CF-C063A3FF38CA}"/>
                </c:ext>
              </c:extLst>
            </c:dLbl>
            <c:dLbl>
              <c:idx val="27"/>
              <c:layout/>
              <c:tx>
                <c:strRef>
                  <c:f>NewZealand!$D$36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{2F133130-D54B-41AF-AE12-9831F03F2E59}</c15:txfldGUID>
                      <c15:f>NewZealand!$D$36</c15:f>
                      <c15:dlblFieldTableCache>
                        <c:ptCount val="1"/>
                        <c:pt idx="0">
                          <c:v>1987</c:v>
                        </c:pt>
                      </c15:dlblFieldTableCache>
                    </c15:dlblFTEntry>
                  </c15:dlblFieldTable>
                  <c15:showDataLabelsRange val="0"/>
                </c:ext>
                <c:ext xmlns:c16="http://schemas.microsoft.com/office/drawing/2014/chart" uri="{C3380CC4-5D6E-409C-BE32-E72D297353CC}">
                  <c16:uniqueId val="{0000001B-FEF5-40A4-A5CF-C063A3FF38CA}"/>
                </c:ext>
              </c:extLst>
            </c:dLbl>
            <c:dLbl>
              <c:idx val="28"/>
              <c:layout/>
              <c:tx>
                <c:strRef>
                  <c:f>NewZealand!$D$37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{04849C29-7AE1-418E-BE67-7D84EAF7EE6A}</c15:txfldGUID>
                      <c15:f>NewZealand!$D$37</c15:f>
                      <c15:dlblFieldTableCache>
                        <c:ptCount val="1"/>
                      </c15:dlblFieldTableCache>
                    </c15:dlblFTEntry>
                  </c15:dlblFieldTable>
                  <c15:showDataLabelsRange val="0"/>
                </c:ext>
                <c:ext xmlns:c16="http://schemas.microsoft.com/office/drawing/2014/chart" uri="{C3380CC4-5D6E-409C-BE32-E72D297353CC}">
                  <c16:uniqueId val="{0000001C-FEF5-40A4-A5CF-C063A3FF38CA}"/>
                </c:ext>
              </c:extLst>
            </c:dLbl>
            <c:dLbl>
              <c:idx val="29"/>
              <c:layout/>
              <c:tx>
                <c:strRef>
                  <c:f>NewZealand!$D$38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{0B1152A3-7803-406E-B322-42F00A370687}</c15:txfldGUID>
                      <c15:f>NewZealand!$D$38</c15:f>
                      <c15:dlblFieldTableCache>
                        <c:ptCount val="1"/>
                      </c15:dlblFieldTableCache>
                    </c15:dlblFTEntry>
                  </c15:dlblFieldTable>
                  <c15:showDataLabelsRange val="0"/>
                </c:ext>
                <c:ext xmlns:c16="http://schemas.microsoft.com/office/drawing/2014/chart" uri="{C3380CC4-5D6E-409C-BE32-E72D297353CC}">
                  <c16:uniqueId val="{0000001D-FEF5-40A4-A5CF-C063A3FF38CA}"/>
                </c:ext>
              </c:extLst>
            </c:dLbl>
            <c:dLbl>
              <c:idx val="30"/>
              <c:layout/>
              <c:tx>
                <c:strRef>
                  <c:f>NewZealand!$D$39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{ABFA98C9-9702-4DD8-90EA-6BF065720401}</c15:txfldGUID>
                      <c15:f>NewZealand!$D$39</c15:f>
                      <c15:dlblFieldTableCache>
                        <c:ptCount val="1"/>
                        <c:pt idx="0">
                          <c:v>1990</c:v>
                        </c:pt>
                      </c15:dlblFieldTableCache>
                    </c15:dlblFTEntry>
                  </c15:dlblFieldTable>
                  <c15:showDataLabelsRange val="0"/>
                </c:ext>
                <c:ext xmlns:c16="http://schemas.microsoft.com/office/drawing/2014/chart" uri="{C3380CC4-5D6E-409C-BE32-E72D297353CC}">
                  <c16:uniqueId val="{0000001E-FEF5-40A4-A5CF-C063A3FF38CA}"/>
                </c:ext>
              </c:extLst>
            </c:dLbl>
            <c:dLbl>
              <c:idx val="31"/>
              <c:layout/>
              <c:tx>
                <c:strRef>
                  <c:f>NewZealand!$D$40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{E482C160-70EC-4304-BA1F-EC347205BF00}</c15:txfldGUID>
                      <c15:f>NewZealand!$D$40</c15:f>
                      <c15:dlblFieldTableCache>
                        <c:ptCount val="1"/>
                      </c15:dlblFieldTableCache>
                    </c15:dlblFTEntry>
                  </c15:dlblFieldTable>
                  <c15:showDataLabelsRange val="0"/>
                </c:ext>
                <c:ext xmlns:c16="http://schemas.microsoft.com/office/drawing/2014/chart" uri="{C3380CC4-5D6E-409C-BE32-E72D297353CC}">
                  <c16:uniqueId val="{0000001F-FEF5-40A4-A5CF-C063A3FF38CA}"/>
                </c:ext>
              </c:extLst>
            </c:dLbl>
            <c:dLbl>
              <c:idx val="32"/>
              <c:layout/>
              <c:tx>
                <c:strRef>
                  <c:f>NewZealand!$D$41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{79B895BE-41FB-437D-B9BD-15A243BC25B5}</c15:txfldGUID>
                      <c15:f>NewZealand!$D$41</c15:f>
                      <c15:dlblFieldTableCache>
                        <c:ptCount val="1"/>
                      </c15:dlblFieldTableCache>
                    </c15:dlblFTEntry>
                  </c15:dlblFieldTable>
                  <c15:showDataLabelsRange val="0"/>
                </c:ext>
                <c:ext xmlns:c16="http://schemas.microsoft.com/office/drawing/2014/chart" uri="{C3380CC4-5D6E-409C-BE32-E72D297353CC}">
                  <c16:uniqueId val="{00000020-FEF5-40A4-A5CF-C063A3FF38CA}"/>
                </c:ext>
              </c:extLst>
            </c:dLbl>
            <c:dLbl>
              <c:idx val="33"/>
              <c:layout/>
              <c:tx>
                <c:strRef>
                  <c:f>NewZealand!$D$42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{C6602E03-9868-474F-B828-E0B22016D9DC}</c15:txfldGUID>
                      <c15:f>NewZealand!$D$42</c15:f>
                      <c15:dlblFieldTableCache>
                        <c:ptCount val="1"/>
                      </c15:dlblFieldTableCache>
                    </c15:dlblFTEntry>
                  </c15:dlblFieldTable>
                  <c15:showDataLabelsRange val="0"/>
                </c:ext>
                <c:ext xmlns:c16="http://schemas.microsoft.com/office/drawing/2014/chart" uri="{C3380CC4-5D6E-409C-BE32-E72D297353CC}">
                  <c16:uniqueId val="{00000021-FEF5-40A4-A5CF-C063A3FF38CA}"/>
                </c:ext>
              </c:extLst>
            </c:dLbl>
            <c:dLbl>
              <c:idx val="34"/>
              <c:layout/>
              <c:tx>
                <c:strRef>
                  <c:f>NewZealand!$D$43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{8EB281D8-3932-4FD6-A6D6-9C01831707D7}</c15:txfldGUID>
                      <c15:f>NewZealand!$D$43</c15:f>
                      <c15:dlblFieldTableCache>
                        <c:ptCount val="1"/>
                      </c15:dlblFieldTableCache>
                    </c15:dlblFTEntry>
                  </c15:dlblFieldTable>
                  <c15:showDataLabelsRange val="0"/>
                </c:ext>
                <c:ext xmlns:c16="http://schemas.microsoft.com/office/drawing/2014/chart" uri="{C3380CC4-5D6E-409C-BE32-E72D297353CC}">
                  <c16:uniqueId val="{00000022-FEF5-40A4-A5CF-C063A3FF38CA}"/>
                </c:ext>
              </c:extLst>
            </c:dLbl>
            <c:dLbl>
              <c:idx val="35"/>
              <c:layout/>
              <c:tx>
                <c:strRef>
                  <c:f>NewZealand!$D$44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{2AFF3E96-783B-43C4-AA94-AEAB294F34B5}</c15:txfldGUID>
                      <c15:f>NewZealand!$D$44</c15:f>
                      <c15:dlblFieldTableCache>
                        <c:ptCount val="1"/>
                      </c15:dlblFieldTableCache>
                    </c15:dlblFTEntry>
                  </c15:dlblFieldTable>
                  <c15:showDataLabelsRange val="0"/>
                </c:ext>
                <c:ext xmlns:c16="http://schemas.microsoft.com/office/drawing/2014/chart" uri="{C3380CC4-5D6E-409C-BE32-E72D297353CC}">
                  <c16:uniqueId val="{00000023-FEF5-40A4-A5CF-C063A3FF38CA}"/>
                </c:ext>
              </c:extLst>
            </c:dLbl>
            <c:dLbl>
              <c:idx val="36"/>
              <c:layout/>
              <c:tx>
                <c:strRef>
                  <c:f>NewZealand!$D$45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{BE0B0AB2-B6A1-495D-8035-DA798683D6E1}</c15:txfldGUID>
                      <c15:f>NewZealand!$D$45</c15:f>
                      <c15:dlblFieldTableCache>
                        <c:ptCount val="1"/>
                      </c15:dlblFieldTableCache>
                    </c15:dlblFTEntry>
                  </c15:dlblFieldTable>
                  <c15:showDataLabelsRange val="0"/>
                </c:ext>
                <c:ext xmlns:c16="http://schemas.microsoft.com/office/drawing/2014/chart" uri="{C3380CC4-5D6E-409C-BE32-E72D297353CC}">
                  <c16:uniqueId val="{00000024-FEF5-40A4-A5CF-C063A3FF38CA}"/>
                </c:ext>
              </c:extLst>
            </c:dLbl>
            <c:dLbl>
              <c:idx val="37"/>
              <c:layout/>
              <c:tx>
                <c:strRef>
                  <c:f>NewZealand!$D$46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{CD5410E0-C728-48E3-A8A0-D7E043285684}</c15:txfldGUID>
                      <c15:f>NewZealand!$D$46</c15:f>
                      <c15:dlblFieldTableCache>
                        <c:ptCount val="1"/>
                      </c15:dlblFieldTableCache>
                    </c15:dlblFTEntry>
                  </c15:dlblFieldTable>
                  <c15:showDataLabelsRange val="0"/>
                </c:ext>
                <c:ext xmlns:c16="http://schemas.microsoft.com/office/drawing/2014/chart" uri="{C3380CC4-5D6E-409C-BE32-E72D297353CC}">
                  <c16:uniqueId val="{00000025-FEF5-40A4-A5CF-C063A3FF38CA}"/>
                </c:ext>
              </c:extLst>
            </c:dLbl>
            <c:dLbl>
              <c:idx val="38"/>
              <c:layout/>
              <c:tx>
                <c:strRef>
                  <c:f>NewZealand!$D$47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{3C859600-7358-4C05-A6A7-3652E4DC091A}</c15:txfldGUID>
                      <c15:f>NewZealand!$D$47</c15:f>
                      <c15:dlblFieldTableCache>
                        <c:ptCount val="1"/>
                      </c15:dlblFieldTableCache>
                    </c15:dlblFTEntry>
                  </c15:dlblFieldTable>
                  <c15:showDataLabelsRange val="0"/>
                </c:ext>
                <c:ext xmlns:c16="http://schemas.microsoft.com/office/drawing/2014/chart" uri="{C3380CC4-5D6E-409C-BE32-E72D297353CC}">
                  <c16:uniqueId val="{00000026-FEF5-40A4-A5CF-C063A3FF38CA}"/>
                </c:ext>
              </c:extLst>
            </c:dLbl>
            <c:dLbl>
              <c:idx val="39"/>
              <c:layout/>
              <c:tx>
                <c:strRef>
                  <c:f>NewZealand!$D$48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{BDAADDFA-52FA-490D-8A65-809E5DE5B04A}</c15:txfldGUID>
                      <c15:f>NewZealand!$D$48</c15:f>
                      <c15:dlblFieldTableCache>
                        <c:ptCount val="1"/>
                      </c15:dlblFieldTableCache>
                    </c15:dlblFTEntry>
                  </c15:dlblFieldTable>
                  <c15:showDataLabelsRange val="0"/>
                </c:ext>
                <c:ext xmlns:c16="http://schemas.microsoft.com/office/drawing/2014/chart" uri="{C3380CC4-5D6E-409C-BE32-E72D297353CC}">
                  <c16:uniqueId val="{00000027-FEF5-40A4-A5CF-C063A3FF38CA}"/>
                </c:ext>
              </c:extLst>
            </c:dLbl>
            <c:dLbl>
              <c:idx val="40"/>
              <c:layout/>
              <c:tx>
                <c:strRef>
                  <c:f>NewZealand!$D$49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{AAD5EBA0-F8F6-4C67-B96F-5A44DB9F08B0}</c15:txfldGUID>
                      <c15:f>NewZealand!$D$49</c15:f>
                      <c15:dlblFieldTableCache>
                        <c:ptCount val="1"/>
                      </c15:dlblFieldTableCache>
                    </c15:dlblFTEntry>
                  </c15:dlblFieldTable>
                  <c15:showDataLabelsRange val="0"/>
                </c:ext>
                <c:ext xmlns:c16="http://schemas.microsoft.com/office/drawing/2014/chart" uri="{C3380CC4-5D6E-409C-BE32-E72D297353CC}">
                  <c16:uniqueId val="{00000028-FEF5-40A4-A5CF-C063A3FF38CA}"/>
                </c:ext>
              </c:extLst>
            </c:dLbl>
            <c:dLbl>
              <c:idx val="41"/>
              <c:layout/>
              <c:tx>
                <c:strRef>
                  <c:f>NewZealand!$D$50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{D8374229-BE43-42CC-8CC0-BCBA6E98CA73}</c15:txfldGUID>
                      <c15:f>NewZealand!$D$50</c15:f>
                      <c15:dlblFieldTableCache>
                        <c:ptCount val="1"/>
                      </c15:dlblFieldTableCache>
                    </c15:dlblFTEntry>
                  </c15:dlblFieldTable>
                  <c15:showDataLabelsRange val="0"/>
                </c:ext>
                <c:ext xmlns:c16="http://schemas.microsoft.com/office/drawing/2014/chart" uri="{C3380CC4-5D6E-409C-BE32-E72D297353CC}">
                  <c16:uniqueId val="{00000029-FEF5-40A4-A5CF-C063A3FF38CA}"/>
                </c:ext>
              </c:extLst>
            </c:dLbl>
            <c:dLbl>
              <c:idx val="42"/>
              <c:layout/>
              <c:tx>
                <c:strRef>
                  <c:f>NewZealand!$D$51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{44B375D6-60DD-4459-ABCA-F423E1E063AB}</c15:txfldGUID>
                      <c15:f>NewZealand!$D$51</c15:f>
                      <c15:dlblFieldTableCache>
                        <c:ptCount val="1"/>
                      </c15:dlblFieldTableCache>
                    </c15:dlblFTEntry>
                  </c15:dlblFieldTable>
                  <c15:showDataLabelsRange val="0"/>
                </c:ext>
                <c:ext xmlns:c16="http://schemas.microsoft.com/office/drawing/2014/chart" uri="{C3380CC4-5D6E-409C-BE32-E72D297353CC}">
                  <c16:uniqueId val="{0000002A-FEF5-40A4-A5CF-C063A3FF38CA}"/>
                </c:ext>
              </c:extLst>
            </c:dLbl>
            <c:dLbl>
              <c:idx val="43"/>
              <c:layout/>
              <c:tx>
                <c:strRef>
                  <c:f>NewZealand!$D$52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{E1C3BC9F-BF14-4D15-9229-F3D63D1E1075}</c15:txfldGUID>
                      <c15:f>NewZealand!$D$52</c15:f>
                      <c15:dlblFieldTableCache>
                        <c:ptCount val="1"/>
                      </c15:dlblFieldTableCache>
                    </c15:dlblFTEntry>
                  </c15:dlblFieldTable>
                  <c15:showDataLabelsRange val="0"/>
                </c:ext>
                <c:ext xmlns:c16="http://schemas.microsoft.com/office/drawing/2014/chart" uri="{C3380CC4-5D6E-409C-BE32-E72D297353CC}">
                  <c16:uniqueId val="{0000002B-FEF5-40A4-A5CF-C063A3FF38CA}"/>
                </c:ext>
              </c:extLst>
            </c:dLbl>
            <c:dLbl>
              <c:idx val="44"/>
              <c:layout/>
              <c:tx>
                <c:strRef>
                  <c:f>NewZealand!$D$53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{94A9FA01-0D0F-462D-BF47-27639CC15FE9}</c15:txfldGUID>
                      <c15:f>NewZealand!$D$53</c15:f>
                      <c15:dlblFieldTableCache>
                        <c:ptCount val="1"/>
                      </c15:dlblFieldTableCache>
                    </c15:dlblFTEntry>
                  </c15:dlblFieldTable>
                  <c15:showDataLabelsRange val="0"/>
                </c:ext>
                <c:ext xmlns:c16="http://schemas.microsoft.com/office/drawing/2014/chart" uri="{C3380CC4-5D6E-409C-BE32-E72D297353CC}">
                  <c16:uniqueId val="{0000002C-FEF5-40A4-A5CF-C063A3FF38CA}"/>
                </c:ext>
              </c:extLst>
            </c:dLbl>
            <c:dLbl>
              <c:idx val="45"/>
              <c:layout/>
              <c:tx>
                <c:strRef>
                  <c:f>NewZealand!$D$54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{AC65BCE9-522A-467F-8074-1D6F38B0D97C}</c15:txfldGUID>
                      <c15:f>NewZealand!$D$54</c15:f>
                      <c15:dlblFieldTableCache>
                        <c:ptCount val="1"/>
                      </c15:dlblFieldTableCache>
                    </c15:dlblFTEntry>
                  </c15:dlblFieldTable>
                  <c15:showDataLabelsRange val="0"/>
                </c:ext>
                <c:ext xmlns:c16="http://schemas.microsoft.com/office/drawing/2014/chart" uri="{C3380CC4-5D6E-409C-BE32-E72D297353CC}">
                  <c16:uniqueId val="{0000002D-FEF5-40A4-A5CF-C063A3FF38CA}"/>
                </c:ext>
              </c:extLst>
            </c:dLbl>
            <c:dLbl>
              <c:idx val="46"/>
              <c:layout/>
              <c:tx>
                <c:strRef>
                  <c:f>NewZealand!$D$55</c:f>
                  <c:strCache>
                    <c:ptCount val="1"/>
                    <c:pt idx="0">
                      <c:v>2006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{B0191585-3925-4B07-BBCB-D3BF010CE9CB}</c15:txfldGUID>
                      <c15:f>NewZealand!$D$55</c15:f>
                      <c15:dlblFieldTableCache>
                        <c:ptCount val="1"/>
                        <c:pt idx="0">
                          <c:v>2006</c:v>
                        </c:pt>
                      </c15:dlblFieldTableCache>
                    </c15:dlblFTEntry>
                  </c15:dlblFieldTable>
                  <c15:showDataLabelsRange val="0"/>
                </c:ext>
                <c:ext xmlns:c16="http://schemas.microsoft.com/office/drawing/2014/chart" uri="{C3380CC4-5D6E-409C-BE32-E72D297353CC}">
                  <c16:uniqueId val="{0000002E-FEF5-40A4-A5CF-C063A3FF38CA}"/>
                </c:ext>
              </c:extLst>
            </c:dLbl>
            <c:dLbl>
              <c:idx val="47"/>
              <c:layout/>
              <c:tx>
                <c:strRef>
                  <c:f>NewZealand!$D$56</c:f>
                  <c:strCache>
                    <c:ptCount val="1"/>
                    <c:pt idx="0">
                      <c:v>2007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{4E25D8D1-DA9D-47C9-91D5-87768150C4E1}</c15:txfldGUID>
                      <c15:f>NewZealand!$D$56</c15:f>
                      <c15:dlblFieldTableCache>
                        <c:ptCount val="1"/>
                        <c:pt idx="0">
                          <c:v>2007</c:v>
                        </c:pt>
                      </c15:dlblFieldTableCache>
                    </c15:dlblFTEntry>
                  </c15:dlblFieldTable>
                  <c15:showDataLabelsRange val="0"/>
                </c:ext>
                <c:ext xmlns:c16="http://schemas.microsoft.com/office/drawing/2014/chart" uri="{C3380CC4-5D6E-409C-BE32-E72D297353CC}">
                  <c16:uniqueId val="{0000002F-FEF5-40A4-A5CF-C063A3FF38CA}"/>
                </c:ext>
              </c:extLst>
            </c:dLbl>
            <c:dLbl>
              <c:idx val="48"/>
              <c:layout/>
              <c:tx>
                <c:strRef>
                  <c:f>NewZealand!$D$57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{FA7EECF8-9A2E-4B39-8A25-88FE30180CC8}</c15:txfldGUID>
                      <c15:f>NewZealand!$D$57</c15:f>
                      <c15:dlblFieldTableCache>
                        <c:ptCount val="1"/>
                      </c15:dlblFieldTableCache>
                    </c15:dlblFTEntry>
                  </c15:dlblFieldTable>
                  <c15:showDataLabelsRange val="0"/>
                </c:ext>
                <c:ext xmlns:c16="http://schemas.microsoft.com/office/drawing/2014/chart" uri="{C3380CC4-5D6E-409C-BE32-E72D297353CC}">
                  <c16:uniqueId val="{00000030-FEF5-40A4-A5CF-C063A3FF38CA}"/>
                </c:ext>
              </c:extLst>
            </c:dLbl>
            <c:dLbl>
              <c:idx val="49"/>
              <c:layout/>
              <c:tx>
                <c:strRef>
                  <c:f>NewZealand!$D$58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{2A3B305A-B7A8-4D7E-89CB-3EAAB74EEADB}</c15:txfldGUID>
                      <c15:f>NewZealand!$D$58</c15:f>
                      <c15:dlblFieldTableCache>
                        <c:ptCount val="1"/>
                      </c15:dlblFieldTableCache>
                    </c15:dlblFTEntry>
                  </c15:dlblFieldTable>
                  <c15:showDataLabelsRange val="0"/>
                </c:ext>
                <c:ext xmlns:c16="http://schemas.microsoft.com/office/drawing/2014/chart" uri="{C3380CC4-5D6E-409C-BE32-E72D297353CC}">
                  <c16:uniqueId val="{00000031-FEF5-40A4-A5CF-C063A3FF38CA}"/>
                </c:ext>
              </c:extLst>
            </c:dLbl>
            <c:dLbl>
              <c:idx val="50"/>
              <c:layout/>
              <c:tx>
                <c:strRef>
                  <c:f>NewZealand!$D$59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{0D01A798-7401-4B4C-B03F-8638162A42FC}</c15:txfldGUID>
                      <c15:f>NewZealand!$D$59</c15:f>
                      <c15:dlblFieldTableCache>
                        <c:ptCount val="1"/>
                        <c:pt idx="0">
                          <c:v>2010</c:v>
                        </c:pt>
                      </c15:dlblFieldTableCache>
                    </c15:dlblFTEntry>
                  </c15:dlblFieldTable>
                  <c15:showDataLabelsRange val="0"/>
                </c:ext>
                <c:ext xmlns:c16="http://schemas.microsoft.com/office/drawing/2014/chart" uri="{C3380CC4-5D6E-409C-BE32-E72D297353CC}">
                  <c16:uniqueId val="{00000032-FEF5-40A4-A5CF-C063A3FF38CA}"/>
                </c:ext>
              </c:extLst>
            </c:dLbl>
            <c:dLbl>
              <c:idx val="51"/>
              <c:layout/>
              <c:tx>
                <c:strRef>
                  <c:f>NewZealand!$D$60</c:f>
                  <c:strCache>
                    <c:ptCount val="1"/>
                    <c:pt idx="0">
                      <c:v>2011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{31BB1CFD-E38B-4FAD-ACE5-B77CCC0EB19E}</c15:txfldGUID>
                      <c15:f>NewZealand!$D$60</c15:f>
                      <c15:dlblFieldTableCache>
                        <c:ptCount val="1"/>
                        <c:pt idx="0">
                          <c:v>2011</c:v>
                        </c:pt>
                      </c15:dlblFieldTableCache>
                    </c15:dlblFTEntry>
                  </c15:dlblFieldTable>
                  <c15:showDataLabelsRange val="0"/>
                </c:ext>
                <c:ext xmlns:c16="http://schemas.microsoft.com/office/drawing/2014/chart" uri="{C3380CC4-5D6E-409C-BE32-E72D297353CC}">
                  <c16:uniqueId val="{00000033-FEF5-40A4-A5CF-C063A3FF38CA}"/>
                </c:ext>
              </c:extLst>
            </c:dLbl>
            <c:dLbl>
              <c:idx val="52"/>
              <c:layout/>
              <c:tx>
                <c:strRef>
                  <c:f>NewZealand!$D$61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{A448F8C2-EA32-4644-A993-7D8707B44F8B}</c15:txfldGUID>
                      <c15:f>NewZealand!$D$61</c15:f>
                      <c15:dlblFieldTableCache>
                        <c:ptCount val="1"/>
                      </c15:dlblFieldTableCache>
                    </c15:dlblFTEntry>
                  </c15:dlblFieldTable>
                  <c15:showDataLabelsRange val="0"/>
                </c:ext>
                <c:ext xmlns:c16="http://schemas.microsoft.com/office/drawing/2014/chart" uri="{C3380CC4-5D6E-409C-BE32-E72D297353CC}">
                  <c16:uniqueId val="{00000034-FEF5-40A4-A5CF-C063A3FF38CA}"/>
                </c:ext>
              </c:extLst>
            </c:dLbl>
            <c:dLbl>
              <c:idx val="53"/>
              <c:layout/>
              <c:tx>
                <c:strRef>
                  <c:f>NewZealand!$D$62</c:f>
                  <c:strCache>
                    <c:ptCount val="1"/>
                    <c:pt idx="0">
                      <c:v>2013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{5E164B31-6724-48A2-BBAF-9CD4B00903DB}</c15:txfldGUID>
                      <c15:f>NewZealand!$D$62</c15:f>
                      <c15:dlblFieldTableCache>
                        <c:ptCount val="1"/>
                        <c:pt idx="0">
                          <c:v>2013</c:v>
                        </c:pt>
                      </c15:dlblFieldTableCache>
                    </c15:dlblFTEntry>
                  </c15:dlblFieldTable>
                  <c15:showDataLabelsRange val="0"/>
                </c:ext>
                <c:ext xmlns:c16="http://schemas.microsoft.com/office/drawing/2014/chart" uri="{C3380CC4-5D6E-409C-BE32-E72D297353CC}">
                  <c16:uniqueId val="{00000035-FEF5-40A4-A5CF-C063A3FF38CA}"/>
                </c:ext>
              </c:extLst>
            </c:dLbl>
            <c:dLbl>
              <c:idx val="54"/>
              <c:layout/>
              <c:tx>
                <c:strRef>
                  <c:f>NewZealand!$D$63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{1A4F4B9D-AA82-4E1A-A314-2F9E95491F25}</c15:txfldGUID>
                      <c15:f>NewZealand!$D$63</c15:f>
                      <c15:dlblFieldTableCache>
                        <c:ptCount val="1"/>
                      </c15:dlblFieldTableCache>
                    </c15:dlblFTEntry>
                  </c15:dlblFieldTable>
                  <c15:showDataLabelsRange val="0"/>
                </c:ext>
                <c:ext xmlns:c16="http://schemas.microsoft.com/office/drawing/2014/chart" uri="{C3380CC4-5D6E-409C-BE32-E72D297353CC}">
                  <c16:uniqueId val="{00000036-FEF5-40A4-A5CF-C063A3FF38CA}"/>
                </c:ext>
              </c:extLst>
            </c:dLbl>
            <c:dLbl>
              <c:idx val="55"/>
              <c:layout/>
              <c:tx>
                <c:strRef>
                  <c:f>NewZealand!$D$64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{0A19A8EA-8BFF-45CF-A4C4-28F20F249145}</c15:txfldGUID>
                      <c15:f>NewZealand!$D$64</c15:f>
                      <c15:dlblFieldTableCache>
                        <c:ptCount val="1"/>
                      </c15:dlblFieldTableCache>
                    </c15:dlblFTEntry>
                  </c15:dlblFieldTable>
                  <c15:showDataLabelsRange val="0"/>
                </c:ext>
                <c:ext xmlns:c16="http://schemas.microsoft.com/office/drawing/2014/chart" uri="{C3380CC4-5D6E-409C-BE32-E72D297353CC}">
                  <c16:uniqueId val="{00000037-FEF5-40A4-A5CF-C063A3FF38CA}"/>
                </c:ext>
              </c:extLst>
            </c:dLbl>
            <c:dLbl>
              <c:idx val="56"/>
              <c:layout/>
              <c:tx>
                <c:strRef>
                  <c:f>NewZealand!$D$65</c:f>
                  <c:strCache>
                    <c:ptCount val="1"/>
                    <c:pt idx="0">
                      <c:v>2016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{27A4874C-742F-444F-8495-A2928E3AA58E}</c15:txfldGUID>
                      <c15:f>NewZealand!$D$65</c15:f>
                      <c15:dlblFieldTableCache>
                        <c:ptCount val="1"/>
                        <c:pt idx="0">
                          <c:v>2016</c:v>
                        </c:pt>
                      </c15:dlblFieldTableCache>
                    </c15:dlblFTEntry>
                  </c15:dlblFieldTable>
                  <c15:showDataLabelsRange val="0"/>
                </c:ext>
                <c:ext xmlns:c16="http://schemas.microsoft.com/office/drawing/2014/chart" uri="{C3380CC4-5D6E-409C-BE32-E72D297353CC}">
                  <c16:uniqueId val="{00000038-FEF5-40A4-A5CF-C063A3FF38CA}"/>
                </c:ext>
              </c:extLst>
            </c:dLbl>
            <c:dLbl>
              <c:idx val="57"/>
              <c:layout/>
              <c:tx>
                <c:strRef>
                  <c:f>NewZealand!$D$66</c:f>
                  <c:strCache>
                    <c:ptCount val="1"/>
                    <c:pt idx="0">
                      <c:v>2017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{C840794D-A8E1-43B8-A678-F0AA0D76E189}</c15:txfldGUID>
                      <c15:f>NewZealand!$D$66</c15:f>
                      <c15:dlblFieldTableCache>
                        <c:ptCount val="1"/>
                        <c:pt idx="0">
                          <c:v>2017</c:v>
                        </c:pt>
                      </c15:dlblFieldTableCache>
                    </c15:dlblFTEntry>
                  </c15:dlblFieldTable>
                  <c15:showDataLabelsRange val="0"/>
                </c:ext>
                <c:ext xmlns:c16="http://schemas.microsoft.com/office/drawing/2014/chart" uri="{C3380CC4-5D6E-409C-BE32-E72D297353CC}">
                  <c16:uniqueId val="{00000039-FEF5-40A4-A5CF-C063A3FF38C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NewZealand!$B$9:$B$66</c:f>
              <c:numCache>
                <c:formatCode>0.000_ </c:formatCode>
                <c:ptCount val="58"/>
                <c:pt idx="0">
                  <c:v>-5.500000000000016E-2</c:v>
                </c:pt>
                <c:pt idx="1">
                  <c:v>3.8499999999999979E-2</c:v>
                </c:pt>
                <c:pt idx="2">
                  <c:v>6.9999999999998952E-3</c:v>
                </c:pt>
                <c:pt idx="3">
                  <c:v>-0.18700000000000006</c:v>
                </c:pt>
                <c:pt idx="4">
                  <c:v>-0.22449999999999992</c:v>
                </c:pt>
                <c:pt idx="5">
                  <c:v>-0.16149999999999998</c:v>
                </c:pt>
                <c:pt idx="6">
                  <c:v>-9.2999999999999972E-2</c:v>
                </c:pt>
                <c:pt idx="7">
                  <c:v>-3.9000000000000146E-2</c:v>
                </c:pt>
                <c:pt idx="8">
                  <c:v>-4.2499999999999982E-2</c:v>
                </c:pt>
                <c:pt idx="9">
                  <c:v>-8.6999999999999966E-2</c:v>
                </c:pt>
                <c:pt idx="10">
                  <c:v>-3.7500000000000089E-2</c:v>
                </c:pt>
                <c:pt idx="11">
                  <c:v>-7.8999999999999959E-2</c:v>
                </c:pt>
                <c:pt idx="12">
                  <c:v>-0.24899999999999989</c:v>
                </c:pt>
                <c:pt idx="13">
                  <c:v>-0.21500000000000008</c:v>
                </c:pt>
                <c:pt idx="14">
                  <c:v>-0.18250000000000011</c:v>
                </c:pt>
                <c:pt idx="15">
                  <c:v>-0.14849999999999985</c:v>
                </c:pt>
                <c:pt idx="16">
                  <c:v>-5.0999999999999934E-2</c:v>
                </c:pt>
                <c:pt idx="17">
                  <c:v>-0.10150000000000015</c:v>
                </c:pt>
                <c:pt idx="18">
                  <c:v>-5.4499999999999993E-2</c:v>
                </c:pt>
                <c:pt idx="19">
                  <c:v>-2.0000000000000018E-2</c:v>
                </c:pt>
                <c:pt idx="20">
                  <c:v>-5.500000000000016E-2</c:v>
                </c:pt>
                <c:pt idx="21">
                  <c:v>-3.9999999999999925E-2</c:v>
                </c:pt>
                <c:pt idx="22">
                  <c:v>-4.4999999999999929E-2</c:v>
                </c:pt>
                <c:pt idx="23">
                  <c:v>-1.0000000000000009E-2</c:v>
                </c:pt>
                <c:pt idx="24">
                  <c:v>5.0000000000000044E-3</c:v>
                </c:pt>
                <c:pt idx="25">
                  <c:v>1.5000000000000013E-2</c:v>
                </c:pt>
                <c:pt idx="26">
                  <c:v>4.9999999999999933E-2</c:v>
                </c:pt>
                <c:pt idx="27">
                  <c:v>7.0000000000000062E-2</c:v>
                </c:pt>
                <c:pt idx="28">
                  <c:v>4.5000000000000151E-2</c:v>
                </c:pt>
                <c:pt idx="29">
                  <c:v>4.0000000000000036E-2</c:v>
                </c:pt>
                <c:pt idx="30">
                  <c:v>2.0000000000000018E-2</c:v>
                </c:pt>
                <c:pt idx="31">
                  <c:v>-3.0000000000000027E-2</c:v>
                </c:pt>
                <c:pt idx="32">
                  <c:v>-5.500000000000016E-2</c:v>
                </c:pt>
                <c:pt idx="33">
                  <c:v>-6.0000000000000053E-2</c:v>
                </c:pt>
                <c:pt idx="34">
                  <c:v>-2.9999999999999916E-2</c:v>
                </c:pt>
                <c:pt idx="35">
                  <c:v>-2.0000000000000018E-2</c:v>
                </c:pt>
                <c:pt idx="36">
                  <c:v>-1.5000000000000013E-2</c:v>
                </c:pt>
                <c:pt idx="37">
                  <c:v>-3.5000000000000031E-2</c:v>
                </c:pt>
                <c:pt idx="38">
                  <c:v>5.0000000000000044E-3</c:v>
                </c:pt>
                <c:pt idx="39">
                  <c:v>4.500000000000004E-2</c:v>
                </c:pt>
                <c:pt idx="40">
                  <c:v>0</c:v>
                </c:pt>
                <c:pt idx="41">
                  <c:v>-4.500000000000004E-2</c:v>
                </c:pt>
                <c:pt idx="42">
                  <c:v>-2.0000000000000018E-2</c:v>
                </c:pt>
                <c:pt idx="43">
                  <c:v>4.500000000000004E-2</c:v>
                </c:pt>
                <c:pt idx="44">
                  <c:v>2.0000000000000018E-2</c:v>
                </c:pt>
                <c:pt idx="45">
                  <c:v>1.4999999999999902E-2</c:v>
                </c:pt>
                <c:pt idx="46">
                  <c:v>0.10500000000000009</c:v>
                </c:pt>
                <c:pt idx="47">
                  <c:v>9.000000000000008E-2</c:v>
                </c:pt>
                <c:pt idx="48">
                  <c:v>-2.5000000000000133E-2</c:v>
                </c:pt>
                <c:pt idx="49">
                  <c:v>-1.0000000000000009E-2</c:v>
                </c:pt>
                <c:pt idx="50">
                  <c:v>-2.0000000000000018E-2</c:v>
                </c:pt>
                <c:pt idx="51">
                  <c:v>-3.499999999999992E-2</c:v>
                </c:pt>
                <c:pt idx="52">
                  <c:v>-4.0000000000000036E-2</c:v>
                </c:pt>
                <c:pt idx="53">
                  <c:v>-9.000000000000008E-2</c:v>
                </c:pt>
                <c:pt idx="54">
                  <c:v>-9.9999999999998979E-3</c:v>
                </c:pt>
                <c:pt idx="55">
                  <c:v>-2.4999999999999911E-2</c:v>
                </c:pt>
                <c:pt idx="56">
                  <c:v>-8.9999999999999969E-2</c:v>
                </c:pt>
                <c:pt idx="57">
                  <c:v>-6.0000000000000053E-2</c:v>
                </c:pt>
              </c:numCache>
            </c:numRef>
          </c:xVal>
          <c:yVal>
            <c:numRef>
              <c:f>NewZealand!$C$9:$C$66</c:f>
              <c:numCache>
                <c:formatCode>0.000_);[Red]\(0.000\)</c:formatCode>
                <c:ptCount val="58"/>
                <c:pt idx="0">
                  <c:v>4.03</c:v>
                </c:pt>
                <c:pt idx="1">
                  <c:v>3.9750000000000001</c:v>
                </c:pt>
                <c:pt idx="2">
                  <c:v>4.1070000000000002</c:v>
                </c:pt>
                <c:pt idx="3">
                  <c:v>3.9889999999999999</c:v>
                </c:pt>
                <c:pt idx="4">
                  <c:v>3.7330000000000001</c:v>
                </c:pt>
                <c:pt idx="5">
                  <c:v>3.54</c:v>
                </c:pt>
                <c:pt idx="6">
                  <c:v>3.41</c:v>
                </c:pt>
                <c:pt idx="7">
                  <c:v>3.3540000000000001</c:v>
                </c:pt>
                <c:pt idx="8">
                  <c:v>3.3319999999999999</c:v>
                </c:pt>
                <c:pt idx="9">
                  <c:v>3.2690000000000001</c:v>
                </c:pt>
                <c:pt idx="10">
                  <c:v>3.1579999999999999</c:v>
                </c:pt>
                <c:pt idx="11">
                  <c:v>3.194</c:v>
                </c:pt>
                <c:pt idx="12">
                  <c:v>3</c:v>
                </c:pt>
                <c:pt idx="13">
                  <c:v>2.6960000000000002</c:v>
                </c:pt>
                <c:pt idx="14">
                  <c:v>2.57</c:v>
                </c:pt>
                <c:pt idx="15">
                  <c:v>2.331</c:v>
                </c:pt>
                <c:pt idx="16">
                  <c:v>2.2730000000000001</c:v>
                </c:pt>
                <c:pt idx="17">
                  <c:v>2.2290000000000001</c:v>
                </c:pt>
                <c:pt idx="18">
                  <c:v>2.0699999999999998</c:v>
                </c:pt>
                <c:pt idx="19">
                  <c:v>2.12</c:v>
                </c:pt>
                <c:pt idx="20">
                  <c:v>2.0299999999999998</c:v>
                </c:pt>
                <c:pt idx="21">
                  <c:v>2.0099999999999998</c:v>
                </c:pt>
                <c:pt idx="22">
                  <c:v>1.95</c:v>
                </c:pt>
                <c:pt idx="23">
                  <c:v>1.92</c:v>
                </c:pt>
                <c:pt idx="24">
                  <c:v>1.93</c:v>
                </c:pt>
                <c:pt idx="25">
                  <c:v>1.93</c:v>
                </c:pt>
                <c:pt idx="26">
                  <c:v>1.96</c:v>
                </c:pt>
                <c:pt idx="27">
                  <c:v>2.0299999999999998</c:v>
                </c:pt>
                <c:pt idx="28">
                  <c:v>2.1</c:v>
                </c:pt>
                <c:pt idx="29">
                  <c:v>2.12</c:v>
                </c:pt>
                <c:pt idx="30">
                  <c:v>2.1800000000000002</c:v>
                </c:pt>
                <c:pt idx="31">
                  <c:v>2.16</c:v>
                </c:pt>
                <c:pt idx="32">
                  <c:v>2.12</c:v>
                </c:pt>
                <c:pt idx="33">
                  <c:v>2.0499999999999998</c:v>
                </c:pt>
                <c:pt idx="34">
                  <c:v>2</c:v>
                </c:pt>
                <c:pt idx="35">
                  <c:v>1.99</c:v>
                </c:pt>
                <c:pt idx="36">
                  <c:v>1.96</c:v>
                </c:pt>
                <c:pt idx="37">
                  <c:v>1.96</c:v>
                </c:pt>
                <c:pt idx="38">
                  <c:v>1.89</c:v>
                </c:pt>
                <c:pt idx="39">
                  <c:v>1.97</c:v>
                </c:pt>
                <c:pt idx="40">
                  <c:v>1.98</c:v>
                </c:pt>
                <c:pt idx="41">
                  <c:v>1.97</c:v>
                </c:pt>
                <c:pt idx="42">
                  <c:v>1.89</c:v>
                </c:pt>
                <c:pt idx="43">
                  <c:v>1.93</c:v>
                </c:pt>
                <c:pt idx="44">
                  <c:v>1.98</c:v>
                </c:pt>
                <c:pt idx="45">
                  <c:v>1.97</c:v>
                </c:pt>
                <c:pt idx="46">
                  <c:v>2.0099999999999998</c:v>
                </c:pt>
                <c:pt idx="47">
                  <c:v>2.1800000000000002</c:v>
                </c:pt>
                <c:pt idx="48">
                  <c:v>2.19</c:v>
                </c:pt>
                <c:pt idx="49">
                  <c:v>2.13</c:v>
                </c:pt>
                <c:pt idx="50">
                  <c:v>2.17</c:v>
                </c:pt>
                <c:pt idx="51">
                  <c:v>2.09</c:v>
                </c:pt>
                <c:pt idx="52">
                  <c:v>2.1</c:v>
                </c:pt>
                <c:pt idx="53">
                  <c:v>2.0099999999999998</c:v>
                </c:pt>
                <c:pt idx="54">
                  <c:v>1.92</c:v>
                </c:pt>
                <c:pt idx="55">
                  <c:v>1.99</c:v>
                </c:pt>
                <c:pt idx="56">
                  <c:v>1.87</c:v>
                </c:pt>
                <c:pt idx="57">
                  <c:v>1.81</c:v>
                </c:pt>
              </c:numCache>
            </c:numRef>
          </c:yVal>
          <c:smooth val="1"/>
          <c:extLst>
            <c:ext xmlns:c16="http://schemas.microsoft.com/office/drawing/2014/chart" uri="{C3380CC4-5D6E-409C-BE32-E72D297353CC}">
              <c16:uniqueId val="{0000003A-FEF5-40A4-A5CF-C063A3FF38C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9.468380219983405E-2"/>
              <c:y val="0.92418628214413889"/>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5"/>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New Zealand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Australia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Australia!$D$9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{B3E0F37A-8841-4FFC-BCFF-4587179A494F}</c15:txfldGUID>
                      <c15:f>Australia!$D$9</c15:f>
                      <c15:dlblFieldTableCache>
                        <c:ptCount val="1"/>
                        <c:pt idx="0">
                          <c:v>1960</c:v>
                        </c:pt>
                      </c15:dlblFieldTableCache>
                    </c15:dlblFTEntry>
                  </c15:dlblFieldTable>
                  <c15:showDataLabelsRange val="0"/>
                </c:ext>
                <c:ext xmlns:c16="http://schemas.microsoft.com/office/drawing/2014/chart" uri="{C3380CC4-5D6E-409C-BE32-E72D297353CC}">
                  <c16:uniqueId val="{00000000-73D7-4C08-BA3B-1EC845A800C1}"/>
                </c:ext>
              </c:extLst>
            </c:dLbl>
            <c:dLbl>
              <c:idx val="1"/>
              <c:layout/>
              <c:tx>
                <c:strRef>
                  <c:f>Australia!$D$10</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{15755392-83C5-45ED-A06E-56946E4927F6}</c15:txfldGUID>
                      <c15:f>Australia!$D$10</c15:f>
                      <c15:dlblFieldTableCache>
                        <c:ptCount val="1"/>
                        <c:pt idx="0">
                          <c:v>1961</c:v>
                        </c:pt>
                      </c15:dlblFieldTableCache>
                    </c15:dlblFTEntry>
                  </c15:dlblFieldTable>
                  <c15:showDataLabelsRange val="0"/>
                </c:ext>
                <c:ext xmlns:c16="http://schemas.microsoft.com/office/drawing/2014/chart" uri="{C3380CC4-5D6E-409C-BE32-E72D297353CC}">
                  <c16:uniqueId val="{00000001-73D7-4C08-BA3B-1EC845A800C1}"/>
                </c:ext>
              </c:extLst>
            </c:dLbl>
            <c:dLbl>
              <c:idx val="2"/>
              <c:layout/>
              <c:tx>
                <c:strRef>
                  <c:f>Australia!$D$11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{E84532E1-8742-49F5-B23D-698A1C256F14}</c15:txfldGUID>
                      <c15:f>Australia!$D$11</c15:f>
                      <c15:dlblFieldTableCache>
                        <c:ptCount val="1"/>
                        <c:pt idx="0">
                          <c:v>1962</c:v>
                        </c:pt>
                      </c15:dlblFieldTableCache>
                    </c15:dlblFTEntry>
                  </c15:dlblFieldTable>
                  <c15:showDataLabelsRange val="0"/>
                </c:ext>
                <c:ext xmlns:c16="http://schemas.microsoft.com/office/drawing/2014/chart" uri="{C3380CC4-5D6E-409C-BE32-E72D297353CC}">
                  <c16:uniqueId val="{00000002-73D7-4C08-BA3B-1EC845A800C1}"/>
                </c:ext>
              </c:extLst>
            </c:dLbl>
            <c:dLbl>
              <c:idx val="3"/>
              <c:layout/>
              <c:tx>
                <c:strRef>
                  <c:f>Australia!$D$12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{144C336C-B4A6-4836-BA90-E50707997F22}</c15:txfldGUID>
                      <c15:f>Australia!$D$12</c15:f>
                      <c15:dlblFieldTableCache>
                        <c:ptCount val="1"/>
                        <c:pt idx="0">
                          <c:v>1963</c:v>
                        </c:pt>
                      </c15:dlblFieldTableCache>
                    </c15:dlblFTEntry>
                  </c15:dlblFieldTable>
                  <c15:showDataLabelsRange val="0"/>
                </c:ext>
                <c:ext xmlns:c16="http://schemas.microsoft.com/office/drawing/2014/chart" uri="{C3380CC4-5D6E-409C-BE32-E72D297353CC}">
                  <c16:uniqueId val="{00000003-73D7-4C08-BA3B-1EC845A800C1}"/>
                </c:ext>
              </c:extLst>
            </c:dLbl>
            <c:dLbl>
              <c:idx val="4"/>
              <c:layout/>
              <c:tx>
                <c:strRef>
                  <c:f>Australia!$D$13</c:f>
                  <c:strCache>
                    <c:ptCount val="1"/>
                    <c:pt idx="0">
                      <c:v>1964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{604A0046-F886-4D5E-8371-9C6DFAA421A1}</c15:txfldGUID>
                      <c15:f>Australia!$D$13</c15:f>
                      <c15:dlblFieldTableCache>
                        <c:ptCount val="1"/>
                        <c:pt idx="0">
                          <c:v>1964</c:v>
                        </c:pt>
                      </c15:dlblFieldTableCache>
                    </c15:dlblFTEntry>
                  </c15:dlblFieldTable>
                  <c15:showDataLabelsRange val="0"/>
                </c:ext>
                <c:ext xmlns:c16="http://schemas.microsoft.com/office/drawing/2014/chart" uri="{C3380CC4-5D6E-409C-BE32-E72D297353CC}">
                  <c16:uniqueId val="{00000004-73D7-4C08-BA3B-1EC845A800C1}"/>
                </c:ext>
              </c:extLst>
            </c:dLbl>
            <c:dLbl>
              <c:idx val="5"/>
              <c:layout/>
              <c:tx>
                <c:strRef>
                  <c:f>Australia!$D$14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{8A479E73-1232-434A-B71A-6C9E450D6F03}</c15:txfldGUID>
                      <c15:f>Australia!$D$14</c15:f>
                      <c15:dlblFieldTableCache>
                        <c:ptCount val="1"/>
                        <c:pt idx="0">
                          <c:v>1965</c:v>
                        </c:pt>
                      </c15:dlblFieldTableCache>
                    </c15:dlblFTEntry>
                  </c15:dlblFieldTable>
                  <c15:showDataLabelsRange val="0"/>
                </c:ext>
                <c:ext xmlns:c16="http://schemas.microsoft.com/office/drawing/2014/chart" uri="{C3380CC4-5D6E-409C-BE32-E72D297353CC}">
                  <c16:uniqueId val="{00000005-73D7-4C08-BA3B-1EC845A800C1}"/>
                </c:ext>
              </c:extLst>
            </c:dLbl>
            <c:dLbl>
              <c:idx val="6"/>
              <c:layout/>
              <c:tx>
                <c:strRef>
                  <c:f>Australia!$D$15</c:f>
                  <c:strCache>
                    <c:ptCount val="1"/>
                    <c:pt idx="0">
                      <c:v>1966</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{93E322A2-6D7E-40E2-96AC-00C0B12B40B5}</c15:txfldGUID>
                      <c15:f>Australia!$D$15</c15:f>
                      <c15:dlblFieldTableCache>
                        <c:ptCount val="1"/>
                        <c:pt idx="0">
                          <c:v>1966</c:v>
                        </c:pt>
                      </c15:dlblFieldTableCache>
                    </c15:dlblFTEntry>
                  </c15:dlblFieldTable>
                  <c15:showDataLabelsRange val="0"/>
                </c:ext>
                <c:ext xmlns:c16="http://schemas.microsoft.com/office/drawing/2014/chart" uri="{C3380CC4-5D6E-409C-BE32-E72D297353CC}">
                  <c16:uniqueId val="{00000006-73D7-4C08-BA3B-1EC845A800C1}"/>
                </c:ext>
              </c:extLst>
            </c:dLbl>
            <c:dLbl>
              <c:idx val="7"/>
              <c:layout/>
              <c:tx>
                <c:strRef>
                  <c:f>Australia!$D$16</c:f>
                  <c:strCache>
                    <c:ptCount val="1"/>
                    <c:pt idx="0">
                      <c:v>1967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{11BBA8A2-D6FA-454A-B75C-A3E37053FA62}</c15:txfldGUID>
                      <c15:f>Australia!$D$16</c15:f>
                      <c15:dlblFieldTableCache>
                        <c:ptCount val="1"/>
                        <c:pt idx="0">
                          <c:v>1967</c:v>
                        </c:pt>
                      </c15:dlblFieldTableCache>
                    </c15:dlblFTEntry>
                  </c15:dlblFieldTable>
                  <c15:showDataLabelsRange val="0"/>
                </c:ext>
                <c:ext xmlns:c16="http://schemas.microsoft.com/office/drawing/2014/chart" uri="{C3380CC4-5D6E-409C-BE32-E72D297353CC}">
                  <c16:uniqueId val="{00000007-73D7-4C08-BA3B-1EC845A800C1}"/>
                </c:ext>
              </c:extLst>
            </c:dLbl>
            <c:dLbl>
              <c:idx val="8"/>
              <c:layout/>
              <c:tx>
                <c:strRef>
                  <c:f>Australia!$D$17</c:f>
                  <c:strCache>
                    <c:ptCount val="1"/>
                    <c:pt idx="0">
                      <c:v>1968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{BE441C19-E3F3-449F-B373-8AD0F0E3B0E6}</c15:txfldGUID>
                      <c15:f>Australia!$D$17</c15:f>
                      <c15:dlblFieldTableCache>
                        <c:ptCount val="1"/>
                        <c:pt idx="0">
                          <c:v>1968</c:v>
                        </c:pt>
                      </c15:dlblFieldTableCache>
                    </c15:dlblFTEntry>
                  </c15:dlblFieldTable>
                  <c15:showDataLabelsRange val="0"/>
                </c:ext>
                <c:ext xmlns:c16="http://schemas.microsoft.com/office/drawing/2014/chart" uri="{C3380CC4-5D6E-409C-BE32-E72D297353CC}">
                  <c16:uniqueId val="{00000008-73D7-4C08-BA3B-1EC845A800C1}"/>
                </c:ext>
              </c:extLst>
            </c:dLbl>
            <c:dLbl>
              <c:idx val="9"/>
              <c:layout/>
              <c:tx>
                <c:strRef>
                  <c:f>Australia!$D$18</c:f>
                  <c:strCache>
                    <c:ptCount val="1"/>
                    <c:pt idx="0">
                      <c:v>1969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{DF8E78B0-67B2-4156-B3C7-7ED899490BAA}</c15:txfldGUID>
                      <c15:f>Australia!$D$18</c15:f>
                      <c15:dlblFieldTableCache>
                        <c:ptCount val="1"/>
                        <c:pt idx="0">
                          <c:v>1969</c:v>
                        </c:pt>
                      </c15:dlblFieldTableCache>
                    </c15:dlblFTEntry>
                  </c15:dlblFieldTable>
                  <c15:showDataLabelsRange val="0"/>
                </c:ext>
                <c:ext xmlns:c16="http://schemas.microsoft.com/office/drawing/2014/chart" uri="{C3380CC4-5D6E-409C-BE32-E72D297353CC}">
                  <c16:uniqueId val="{00000009-73D7-4C08-BA3B-1EC845A800C1}"/>
                </c:ext>
              </c:extLst>
            </c:dLbl>
            <c:dLbl>
              <c:idx val="10"/>
              <c:layout/>
              <c:tx>
                <c:strRef>
                  <c:f>Australia!$D$19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{9A62E224-9EAD-47EB-ACE9-04862EB5DEE2}</c15:txfldGUID>
                      <c15:f>Australia!$D$19</c15:f>
                      <c15:dlblFieldTableCache>
                        <c:ptCount val="1"/>
                        <c:pt idx="0">
                          <c:v>1970</c:v>
                        </c:pt>
                      </c15:dlblFieldTableCache>
                    </c15:dlblFTEntry>
                  </c15:dlblFieldTable>
                  <c15:showDataLabelsRange val="0"/>
                </c:ext>
                <c:ext xmlns:c16="http://schemas.microsoft.com/office/drawing/2014/chart" uri="{C3380CC4-5D6E-409C-BE32-E72D297353CC}">
                  <c16:uniqueId val="{0000000A-73D7-4C08-BA3B-1EC845A800C1}"/>
                </c:ext>
              </c:extLst>
            </c:dLbl>
            <c:dLbl>
              <c:idx val="11"/>
              <c:layout/>
              <c:tx>
                <c:strRef>
                  <c:f>Australia!$D$20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{D433476E-5913-4BEA-99F8-C7FA461D3377}</c15:txfldGUID>
                      <c15:f>Australia!$D$20</c15:f>
                      <c15:dlblFieldTableCache>
                        <c:ptCount val="1"/>
                        <c:pt idx="0">
                          <c:v>1971</c:v>
                        </c:pt>
                      </c15:dlblFieldTableCache>
                    </c15:dlblFTEntry>
                  </c15:dlblFieldTable>
                  <c15:showDataLabelsRange val="0"/>
                </c:ext>
                <c:ext xmlns:c16="http://schemas.microsoft.com/office/drawing/2014/chart" uri="{C3380CC4-5D6E-409C-BE32-E72D297353CC}">
                  <c16:uniqueId val="{0000000B-73D7-4C08-BA3B-1EC845A800C1}"/>
                </c:ext>
              </c:extLst>
            </c:dLbl>
            <c:dLbl>
              <c:idx val="12"/>
              <c:layout/>
              <c:tx>
                <c:strRef>
                  <c:f>Australia!$D$21</c:f>
                  <c:strCache>
                    <c:ptCount val="1"/>
                    <c:pt idx="0">
                      <c:v>1972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{9480599C-26B6-4DF5-B36F-0B6993CE3F7B}</c15:txfldGUID>
                      <c15:f>Australia!$D$21</c15:f>
                      <c15:dlblFieldTableCache>
                        <c:ptCount val="1"/>
                        <c:pt idx="0">
                          <c:v>1972</c:v>
                        </c:pt>
                      </c15:dlblFieldTableCache>
                    </c15:dlblFTEntry>
                  </c15:dlblFieldTable>
                  <c15:showDataLabelsRange val="0"/>
                </c:ext>
                <c:ext xmlns:c16="http://schemas.microsoft.com/office/drawing/2014/chart" uri="{C3380CC4-5D6E-409C-BE32-E72D297353CC}">
                  <c16:uniqueId val="{0000000C-73D7-4C08-BA3B-1EC845A800C1}"/>
                </c:ext>
              </c:extLst>
            </c:dLbl>
            <c:dLbl>
              <c:idx val="13"/>
              <c:layout/>
              <c:tx>
                <c:strRef>
                  <c:f>Australia!$D$22</c:f>
                  <c:strCache>
                    <c:ptCount val="1"/>
                    <c:pt idx="0">
                      <c:v>1973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{0E7F5357-8FB4-42B7-8AE4-64715F35CCAF}</c15:txfldGUID>
                      <c15:f>Australia!$D$22</c15:f>
                      <c15:dlblFieldTableCache>
                        <c:ptCount val="1"/>
                        <c:pt idx="0">
                          <c:v>1973</c:v>
                        </c:pt>
                      </c15:dlblFieldTableCache>
                    </c15:dlblFTEntry>
                  </c15:dlblFieldTable>
                  <c15:showDataLabelsRange val="0"/>
                </c:ext>
                <c:ext xmlns:c16="http://schemas.microsoft.com/office/drawing/2014/chart" uri="{C3380CC4-5D6E-409C-BE32-E72D297353CC}">
                  <c16:uniqueId val="{0000000D-73D7-4C08-BA3B-1EC845A800C1}"/>
                </c:ext>
              </c:extLst>
            </c:dLbl>
            <c:dLbl>
              <c:idx val="14"/>
              <c:layout/>
              <c:tx>
                <c:strRef>
                  <c:f>Australia!$D$23</c:f>
                  <c:strCache>
                    <c:ptCount val="1"/>
                    <c:pt idx="0">
                      <c:v>1974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{E8814C6F-C8F1-4115-8691-5C55F9067B16}</c15:txfldGUID>
                      <c15:f>Australia!$D$23</c15:f>
                      <c15:dlblFieldTableCache>
                        <c:ptCount val="1"/>
                        <c:pt idx="0">
                          <c:v>1974</c:v>
                        </c:pt>
                      </c15:dlblFieldTableCache>
                    </c15:dlblFTEntry>
                  </c15:dlblFieldTable>
                  <c15:showDataLabelsRange val="0"/>
                </c:ext>
                <c:ext xmlns:c16="http://schemas.microsoft.com/office/drawing/2014/chart" uri="{C3380CC4-5D6E-409C-BE32-E72D297353CC}">
                  <c16:uniqueId val="{0000000E-73D7-4C08-BA3B-1EC845A800C1}"/>
                </c:ext>
              </c:extLst>
            </c:dLbl>
            <c:dLbl>
              <c:idx val="15"/>
              <c:layout/>
              <c:tx>
                <c:strRef>
                  <c:f>Australia!$D$24</c:f>
                  <c:strCache>
                    <c:ptCount val="1"/>
                    <c:pt idx="0">
                      <c:v>1975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{3044CEE0-F620-42C8-AE44-C7516B01D8CD}</c15:txfldGUID>
                      <c15:f>Australia!$D$24</c15:f>
                      <c15:dlblFieldTableCache>
                        <c:ptCount val="1"/>
                        <c:pt idx="0">
                          <c:v>1975</c:v>
                        </c:pt>
                      </c15:dlblFieldTableCache>
                    </c15:dlblFTEntry>
                  </c15:dlblFieldTable>
                  <c15:showDataLabelsRange val="0"/>
                </c:ext>
                <c:ext xmlns:c16="http://schemas.microsoft.com/office/drawing/2014/chart" uri="{C3380CC4-5D6E-409C-BE32-E72D297353CC}">
                  <c16:uniqueId val="{0000000F-73D7-4C08-BA3B-1EC845A800C1}"/>
                </c:ext>
              </c:extLst>
            </c:dLbl>
            <c:dLbl>
              <c:idx val="16"/>
              <c:layout/>
              <c:tx>
                <c:strRef>
                  <c:f>Australia!$D$25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{7BAA40D9-B8D8-4245-A38C-E8624E87941E}</c15:txfldGUID>
                      <c15:f>Australia!$D$25</c15:f>
                      <c15:dlblFieldTableCache>
                        <c:ptCount val="1"/>
                        <c:pt idx="0">
                          <c:v>1976</c:v>
                        </c:pt>
                      </c15:dlblFieldTableCache>
                    </c15:dlblFTEntry>
                  </c15:dlblFieldTable>
                  <c15:showDataLabelsRange val="0"/>
                </c:ext>
                <c:ext xmlns:c16="http://schemas.microsoft.com/office/drawing/2014/chart" uri="{C3380CC4-5D6E-409C-BE32-E72D297353CC}">
                  <c16:uniqueId val="{00000010-73D7-4C08-BA3B-1EC845A800C1}"/>
                </c:ext>
              </c:extLst>
            </c:dLbl>
            <c:dLbl>
              <c:idx val="17"/>
              <c:layout/>
              <c:tx>
                <c:strRef>
                  <c:f>Australia!$D$26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{69BA6BC7-8FBE-4E7C-9C5F-CC40902BBAF1}</c15:txfldGUID>
                      <c15:f>Australia!$D$26</c15:f>
                      <c15:dlblFieldTableCache>
                        <c:ptCount val="1"/>
                        <c:pt idx="0">
                          <c:v>1977</c:v>
                        </c:pt>
                      </c15:dlblFieldTableCache>
                    </c15:dlblFTEntry>
                  </c15:dlblFieldTable>
                  <c15:showDataLabelsRange val="0"/>
                </c:ext>
                <c:ext xmlns:c16="http://schemas.microsoft.com/office/drawing/2014/chart" uri="{C3380CC4-5D6E-409C-BE32-E72D297353CC}">
                  <c16:uniqueId val="{00000011-73D7-4C08-BA3B-1EC845A800C1}"/>
                </c:ext>
              </c:extLst>
            </c:dLbl>
            <c:dLbl>
              <c:idx val="18"/>
              <c:layout/>
              <c:tx>
                <c:strRef>
                  <c:f>Australia!$D$27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{0413943B-2BBB-4C82-A3C5-4554F4B4B3E7}</c15:txfldGUID>
                      <c15:f>Australia!$D$27</c15:f>
                      <c15:dlblFieldTableCache>
                        <c:ptCount val="1"/>
                      </c15:dlblFieldTableCache>
                    </c15:dlblFTEntry>
                  </c15:dlblFieldTable>
                  <c15:showDataLabelsRange val="0"/>
                </c:ext>
                <c:ext xmlns:c16="http://schemas.microsoft.com/office/drawing/2014/chart" uri="{C3380CC4-5D6E-409C-BE32-E72D297353CC}">
                  <c16:uniqueId val="{00000012-73D7-4C08-BA3B-1EC845A800C1}"/>
                </c:ext>
              </c:extLst>
            </c:dLbl>
            <c:dLbl>
              <c:idx val="19"/>
              <c:layout/>
              <c:tx>
                <c:strRef>
                  <c:f>Australia!$D$28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{608BAFC2-15D6-4A2E-8AD5-2943E70798D4}</c15:txfldGUID>
                      <c15:f>Australia!$D$28</c15:f>
                      <c15:dlblFieldTableCache>
                        <c:ptCount val="1"/>
                      </c15:dlblFieldTableCache>
                    </c15:dlblFTEntry>
                  </c15:dlblFieldTable>
                  <c15:showDataLabelsRange val="0"/>
                </c:ext>
                <c:ext xmlns:c16="http://schemas.microsoft.com/office/drawing/2014/chart" uri="{C3380CC4-5D6E-409C-BE32-E72D297353CC}">
                  <c16:uniqueId val="{00000013-73D7-4C08-BA3B-1EC845A800C1}"/>
                </c:ext>
              </c:extLst>
            </c:dLbl>
            <c:dLbl>
              <c:idx val="20"/>
              <c:layout/>
              <c:tx>
                <c:strRef>
                  <c:f>Australia!$D$29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{66F981F6-8EED-4CA9-9642-241A9C8CF5B2}</c15:txfldGUID>
                      <c15:f>Australia!$D$29</c15:f>
                      <c15:dlblFieldTableCache>
                        <c:ptCount val="1"/>
                      </c15:dlblFieldTableCache>
                    </c15:dlblFTEntry>
                  </c15:dlblFieldTable>
                  <c15:showDataLabelsRange val="0"/>
                </c:ext>
                <c:ext xmlns:c16="http://schemas.microsoft.com/office/drawing/2014/chart" uri="{C3380CC4-5D6E-409C-BE32-E72D297353CC}">
                  <c16:uniqueId val="{00000014-73D7-4C08-BA3B-1EC845A800C1}"/>
                </c:ext>
              </c:extLst>
            </c:dLbl>
            <c:dLbl>
              <c:idx val="21"/>
              <c:layout/>
              <c:tx>
                <c:strRef>
                  <c:f>Australia!$D$30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{E420CDF5-A783-4AC4-98ED-350B65F5A26F}</c15:txfldGUID>
                      <c15:f>Australia!$D$30</c15:f>
                      <c15:dlblFieldTableCache>
                        <c:ptCount val="1"/>
                      </c15:dlblFieldTableCache>
                    </c15:dlblFTEntry>
                  </c15:dlblFieldTable>
                  <c15:showDataLabelsRange val="0"/>
                </c:ext>
                <c:ext xmlns:c16="http://schemas.microsoft.com/office/drawing/2014/chart" uri="{C3380CC4-5D6E-409C-BE32-E72D297353CC}">
                  <c16:uniqueId val="{00000015-73D7-4C08-BA3B-1EC845A800C1}"/>
                </c:ext>
              </c:extLst>
            </c:dLbl>
            <c:dLbl>
              <c:idx val="22"/>
              <c:layout/>
              <c:tx>
                <c:strRef>
                  <c:f>Australia!$D$31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{45DFBA0C-8667-4AA5-8608-E9AAC0996C1D}</c15:txfldGUID>
                      <c15:f>Australia!$D$31</c15:f>
                      <c15:dlblFieldTableCache>
                        <c:ptCount val="1"/>
                      </c15:dlblFieldTableCache>
                    </c15:dlblFTEntry>
                  </c15:dlblFieldTable>
                  <c15:showDataLabelsRange val="0"/>
                </c:ext>
                <c:ext xmlns:c16="http://schemas.microsoft.com/office/drawing/2014/chart" uri="{C3380CC4-5D6E-409C-BE32-E72D297353CC}">
                  <c16:uniqueId val="{00000016-73D7-4C08-BA3B-1EC845A800C1}"/>
                </c:ext>
              </c:extLst>
            </c:dLbl>
            <c:dLbl>
              <c:idx val="23"/>
              <c:layout/>
              <c:tx>
                <c:strRef>
                  <c:f>Australia!$D$32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{24C2735D-0295-44FB-86DB-0221DF588950}</c15:txfldGUID>
                      <c15:f>Australia!$D$32</c15:f>
                      <c15:dlblFieldTableCache>
                        <c:ptCount val="1"/>
                      </c15:dlblFieldTableCache>
                    </c15:dlblFTEntry>
                  </c15:dlblFieldTable>
                  <c15:showDataLabelsRange val="0"/>
                </c:ext>
                <c:ext xmlns:c16="http://schemas.microsoft.com/office/drawing/2014/chart" uri="{C3380CC4-5D6E-409C-BE32-E72D297353CC}">
                  <c16:uniqueId val="{00000017-73D7-4C08-BA3B-1EC845A800C1}"/>
                </c:ext>
              </c:extLst>
            </c:dLbl>
            <c:dLbl>
              <c:idx val="24"/>
              <c:layout/>
              <c:tx>
                <c:strRef>
                  <c:f>Australia!$D$33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{1D4B36ED-2762-4EC2-A9D4-5662473D84C0}</c15:txfldGUID>
                      <c15:f>Australia!$D$33</c15:f>
                      <c15:dlblFieldTableCache>
                        <c:ptCount val="1"/>
                      </c15:dlblFieldTableCache>
                    </c15:dlblFTEntry>
                  </c15:dlblFieldTable>
                  <c15:showDataLabelsRange val="0"/>
                </c:ext>
                <c:ext xmlns:c16="http://schemas.microsoft.com/office/drawing/2014/chart" uri="{C3380CC4-5D6E-409C-BE32-E72D297353CC}">
                  <c16:uniqueId val="{00000018-73D7-4C08-BA3B-1EC845A800C1}"/>
                </c:ext>
              </c:extLst>
            </c:dLbl>
            <c:dLbl>
              <c:idx val="25"/>
              <c:layout/>
              <c:tx>
                <c:strRef>
                  <c:f>Australia!$D$34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{5D7B5E17-44BE-4848-99AD-E155A884DF72}</c15:txfldGUID>
                      <c15:f>Australia!$D$34</c15:f>
                      <c15:dlblFieldTableCache>
                        <c:ptCount val="1"/>
                      </c15:dlblFieldTableCache>
                    </c15:dlblFTEntry>
                  </c15:dlblFieldTable>
                  <c15:showDataLabelsRange val="0"/>
                </c:ext>
                <c:ext xmlns:c16="http://schemas.microsoft.com/office/drawing/2014/chart" uri="{C3380CC4-5D6E-409C-BE32-E72D297353CC}">
                  <c16:uniqueId val="{00000019-73D7-4C08-BA3B-1EC845A800C1}"/>
                </c:ext>
              </c:extLst>
            </c:dLbl>
            <c:dLbl>
              <c:idx val="26"/>
              <c:layout/>
              <c:tx>
                <c:strRef>
                  <c:f>Australia!$D$35</c:f>
                  <c:strCache>
                    <c:ptCount val="1"/>
                    <c:pt idx="0">
                      <c:v>1986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{02CF359C-B864-4A91-BA27-FB9A51F24B76}</c15:txfldGUID>
                      <c15:f>Australia!$D$35</c15:f>
                      <c15:dlblFieldTableCache>
                        <c:ptCount val="1"/>
                        <c:pt idx="0">
                          <c:v>1986</c:v>
                        </c:pt>
                      </c15:dlblFieldTableCache>
                    </c15:dlblFTEntry>
                  </c15:dlblFieldTable>
                  <c15:showDataLabelsRange val="0"/>
                </c:ext>
                <c:ext xmlns:c16="http://schemas.microsoft.com/office/drawing/2014/chart" uri="{C3380CC4-5D6E-409C-BE32-E72D297353CC}">
                  <c16:uniqueId val="{0000001A-73D7-4C08-BA3B-1EC845A800C1}"/>
                </c:ext>
              </c:extLst>
            </c:dLbl>
            <c:dLbl>
              <c:idx val="27"/>
              <c:layout/>
              <c:tx>
                <c:strRef>
                  <c:f>Australia!$D$36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{00AB6383-E8F2-4C6C-A5BC-30437F53269D}</c15:txfldGUID>
                      <c15:f>Australia!$D$36</c15:f>
                      <c15:dlblFieldTableCache>
                        <c:ptCount val="1"/>
                      </c15:dlblFieldTableCache>
                    </c15:dlblFTEntry>
                  </c15:dlblFieldTable>
                  <c15:showDataLabelsRange val="0"/>
                </c:ext>
                <c:ext xmlns:c16="http://schemas.microsoft.com/office/drawing/2014/chart" uri="{C3380CC4-5D6E-409C-BE32-E72D297353CC}">
                  <c16:uniqueId val="{0000001B-73D7-4C08-BA3B-1EC845A800C1}"/>
                </c:ext>
              </c:extLst>
            </c:dLbl>
            <c:dLbl>
              <c:idx val="28"/>
              <c:layout/>
              <c:tx>
                <c:strRef>
                  <c:f>Australia!$D$37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{C760A802-2D1A-4B7F-91B1-5FF1CCC036A6}</c15:txfldGUID>
                      <c15:f>Australia!$D$37</c15:f>
                      <c15:dlblFieldTableCache>
                        <c:ptCount val="1"/>
                      </c15:dlblFieldTableCache>
                    </c15:dlblFTEntry>
                  </c15:dlblFieldTable>
                  <c15:showDataLabelsRange val="0"/>
                </c:ext>
                <c:ext xmlns:c16="http://schemas.microsoft.com/office/drawing/2014/chart" uri="{C3380CC4-5D6E-409C-BE32-E72D297353CC}">
                  <c16:uniqueId val="{0000001C-73D7-4C08-BA3B-1EC845A800C1}"/>
                </c:ext>
              </c:extLst>
            </c:dLbl>
            <c:dLbl>
              <c:idx val="29"/>
              <c:layout/>
              <c:tx>
                <c:strRef>
                  <c:f>Australia!$D$38</c:f>
                  <c:strCache>
                    <c:ptCount val="1"/>
                    <c:pt idx="0">
                      <c:v>1989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{E5003082-DF7F-44A3-BC4C-ADEDB8460081}</c15:txfldGUID>
                      <c15:f>Australia!$D$38</c15:f>
                      <c15:dlblFieldTableCache>
                        <c:ptCount val="1"/>
                        <c:pt idx="0">
                          <c:v>1989</c:v>
                        </c:pt>
                      </c15:dlblFieldTableCache>
                    </c15:dlblFTEntry>
                  </c15:dlblFieldTable>
                  <c15:showDataLabelsRange val="0"/>
                </c:ext>
                <c:ext xmlns:c16="http://schemas.microsoft.com/office/drawing/2014/chart" uri="{C3380CC4-5D6E-409C-BE32-E72D297353CC}">
                  <c16:uniqueId val="{0000001D-73D7-4C08-BA3B-1EC845A800C1}"/>
                </c:ext>
              </c:extLst>
            </c:dLbl>
            <c:dLbl>
              <c:idx val="30"/>
              <c:layout/>
              <c:tx>
                <c:strRef>
                  <c:f>Australia!$D$39</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{E7141656-D47F-4DC8-B7C2-12EC67194322}</c15:txfldGUID>
                      <c15:f>Australia!$D$39</c15:f>
                      <c15:dlblFieldTableCache>
                        <c:ptCount val="1"/>
                      </c15:dlblFieldTableCache>
                    </c15:dlblFTEntry>
                  </c15:dlblFieldTable>
                  <c15:showDataLabelsRange val="0"/>
                </c:ext>
                <c:ext xmlns:c16="http://schemas.microsoft.com/office/drawing/2014/chart" uri="{C3380CC4-5D6E-409C-BE32-E72D297353CC}">
                  <c16:uniqueId val="{0000001E-73D7-4C08-BA3B-1EC845A800C1}"/>
                </c:ext>
              </c:extLst>
            </c:dLbl>
            <c:dLbl>
              <c:idx val="31"/>
              <c:layout/>
              <c:tx>
                <c:strRef>
                  <c:f>Australia!$D$40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{4D72D40A-9D7E-4658-B3EA-C7C5139B253C}</c15:txfldGUID>
                      <c15:f>Australia!$D$40</c15:f>
                      <c15:dlblFieldTableCache>
                        <c:ptCount val="1"/>
                      </c15:dlblFieldTableCache>
                    </c15:dlblFTEntry>
                  </c15:dlblFieldTable>
                  <c15:showDataLabelsRange val="0"/>
                </c:ext>
                <c:ext xmlns:c16="http://schemas.microsoft.com/office/drawing/2014/chart" uri="{C3380CC4-5D6E-409C-BE32-E72D297353CC}">
                  <c16:uniqueId val="{0000001F-73D7-4C08-BA3B-1EC845A800C1}"/>
                </c:ext>
              </c:extLst>
            </c:dLbl>
            <c:dLbl>
              <c:idx val="32"/>
              <c:layout/>
              <c:tx>
                <c:strRef>
                  <c:f>Australia!$D$41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{3AB53EF1-8535-496C-A96A-45197F1E8C78}</c15:txfldGUID>
                      <c15:f>Australia!$D$41</c15:f>
                      <c15:dlblFieldTableCache>
                        <c:ptCount val="1"/>
                      </c15:dlblFieldTableCache>
                    </c15:dlblFTEntry>
                  </c15:dlblFieldTable>
                  <c15:showDataLabelsRange val="0"/>
                </c:ext>
                <c:ext xmlns:c16="http://schemas.microsoft.com/office/drawing/2014/chart" uri="{C3380CC4-5D6E-409C-BE32-E72D297353CC}">
                  <c16:uniqueId val="{00000020-73D7-4C08-BA3B-1EC845A800C1}"/>
                </c:ext>
              </c:extLst>
            </c:dLbl>
            <c:dLbl>
              <c:idx val="33"/>
              <c:layout/>
              <c:tx>
                <c:strRef>
                  <c:f>Australia!$D$42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{809A7692-56EA-46A4-A66D-DE06E0154DC7}</c15:txfldGUID>
                      <c15:f>Australia!$D$42</c15:f>
                      <c15:dlblFieldTableCache>
                        <c:ptCount val="1"/>
                      </c15:dlblFieldTableCache>
                    </c15:dlblFTEntry>
                  </c15:dlblFieldTable>
                  <c15:showDataLabelsRange val="0"/>
                </c:ext>
                <c:ext xmlns:c16="http://schemas.microsoft.com/office/drawing/2014/chart" uri="{C3380CC4-5D6E-409C-BE32-E72D297353CC}">
                  <c16:uniqueId val="{00000021-73D7-4C08-BA3B-1EC845A800C1}"/>
                </c:ext>
              </c:extLst>
            </c:dLbl>
            <c:dLbl>
              <c:idx val="34"/>
              <c:layout/>
              <c:tx>
                <c:strRef>
                  <c:f>Australia!$D$43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{B86D255C-A88D-4196-851F-5D854E8369F5}</c15:txfldGUID>
                      <c15:f>Australia!$D$43</c15:f>
                      <c15:dlblFieldTableCache>
                        <c:ptCount val="1"/>
                      </c15:dlblFieldTableCache>
                    </c15:dlblFTEntry>
                  </c15:dlblFieldTable>
                  <c15:showDataLabelsRange val="0"/>
                </c:ext>
                <c:ext xmlns:c16="http://schemas.microsoft.com/office/drawing/2014/chart" uri="{C3380CC4-5D6E-409C-BE32-E72D297353CC}">
                  <c16:uniqueId val="{00000022-73D7-4C08-BA3B-1EC845A800C1}"/>
                </c:ext>
              </c:extLst>
            </c:dLbl>
            <c:dLbl>
              <c:idx val="35"/>
              <c:layout/>
              <c:tx>
                <c:strRef>
                  <c:f>Australia!$D$44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{7397916E-44C5-48FF-B957-AB25214EAD20}</c15:txfldGUID>
                      <c15:f>Australia!$D$44</c15:f>
                      <c15:dlblFieldTableCache>
                        <c:ptCount val="1"/>
                      </c15:dlblFieldTableCache>
                    </c15:dlblFTEntry>
                  </c15:dlblFieldTable>
                  <c15:showDataLabelsRange val="0"/>
                </c:ext>
                <c:ext xmlns:c16="http://schemas.microsoft.com/office/drawing/2014/chart" uri="{C3380CC4-5D6E-409C-BE32-E72D297353CC}">
                  <c16:uniqueId val="{00000023-73D7-4C08-BA3B-1EC845A800C1}"/>
                </c:ext>
              </c:extLst>
            </c:dLbl>
            <c:dLbl>
              <c:idx val="36"/>
              <c:layout/>
              <c:tx>
                <c:strRef>
                  <c:f>Australia!$D$45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{528D9D94-62B1-4F0D-B97C-B896A02353AB}</c15:txfldGUID>
                      <c15:f>Australia!$D$45</c15:f>
                      <c15:dlblFieldTableCache>
                        <c:ptCount val="1"/>
                      </c15:dlblFieldTableCache>
                    </c15:dlblFTEntry>
                  </c15:dlblFieldTable>
                  <c15:showDataLabelsRange val="0"/>
                </c:ext>
                <c:ext xmlns:c16="http://schemas.microsoft.com/office/drawing/2014/chart" uri="{C3380CC4-5D6E-409C-BE32-E72D297353CC}">
                  <c16:uniqueId val="{00000024-73D7-4C08-BA3B-1EC845A800C1}"/>
                </c:ext>
              </c:extLst>
            </c:dLbl>
            <c:dLbl>
              <c:idx val="37"/>
              <c:layout/>
              <c:tx>
                <c:strRef>
                  <c:f>Australia!$D$46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{2117559D-BCA1-4D7B-8398-14B8E74ABDE5}</c15:txfldGUID>
                      <c15:f>Australia!$D$46</c15:f>
                      <c15:dlblFieldTableCache>
                        <c:ptCount val="1"/>
                      </c15:dlblFieldTableCache>
                    </c15:dlblFTEntry>
                  </c15:dlblFieldTable>
                  <c15:showDataLabelsRange val="0"/>
                </c:ext>
                <c:ext xmlns:c16="http://schemas.microsoft.com/office/drawing/2014/chart" uri="{C3380CC4-5D6E-409C-BE32-E72D297353CC}">
                  <c16:uniqueId val="{00000025-73D7-4C08-BA3B-1EC845A800C1}"/>
                </c:ext>
              </c:extLst>
            </c:dLbl>
            <c:dLbl>
              <c:idx val="38"/>
              <c:layout/>
              <c:tx>
                <c:strRef>
                  <c:f>Australia!$D$47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{C944D3F2-0364-4E79-951D-CD9DA7C5F446}</c15:txfldGUID>
                      <c15:f>Australia!$D$47</c15:f>
                      <c15:dlblFieldTableCache>
                        <c:ptCount val="1"/>
                      </c15:dlblFieldTableCache>
                    </c15:dlblFTEntry>
                  </c15:dlblFieldTable>
                  <c15:showDataLabelsRange val="0"/>
                </c:ext>
                <c:ext xmlns:c16="http://schemas.microsoft.com/office/drawing/2014/chart" uri="{C3380CC4-5D6E-409C-BE32-E72D297353CC}">
                  <c16:uniqueId val="{00000026-73D7-4C08-BA3B-1EC845A800C1}"/>
                </c:ext>
              </c:extLst>
            </c:dLbl>
            <c:dLbl>
              <c:idx val="39"/>
              <c:layout/>
              <c:tx>
                <c:strRef>
                  <c:f>Australia!$D$48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{314BBBD6-AC3C-419D-A458-9736324EB84A}</c15:txfldGUID>
                      <c15:f>Australia!$D$48</c15:f>
                      <c15:dlblFieldTableCache>
                        <c:ptCount val="1"/>
                      </c15:dlblFieldTableCache>
                    </c15:dlblFTEntry>
                  </c15:dlblFieldTable>
                  <c15:showDataLabelsRange val="0"/>
                </c:ext>
                <c:ext xmlns:c16="http://schemas.microsoft.com/office/drawing/2014/chart" uri="{C3380CC4-5D6E-409C-BE32-E72D297353CC}">
                  <c16:uniqueId val="{00000027-73D7-4C08-BA3B-1EC845A800C1}"/>
                </c:ext>
              </c:extLst>
            </c:dLbl>
            <c:dLbl>
              <c:idx val="40"/>
              <c:layout/>
              <c:tx>
                <c:strRef>
                  <c:f>Australia!$D$49</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{E1BB8D29-BC38-4488-8612-B6D28EA5593B}</c15:txfldGUID>
                      <c15:f>Australia!$D$49</c15:f>
                      <c15:dlblFieldTableCache>
                        <c:ptCount val="1"/>
                      </c15:dlblFieldTableCache>
                    </c15:dlblFTEntry>
                  </c15:dlblFieldTable>
                  <c15:showDataLabelsRange val="0"/>
                </c:ext>
                <c:ext xmlns:c16="http://schemas.microsoft.com/office/drawing/2014/chart" uri="{C3380CC4-5D6E-409C-BE32-E72D297353CC}">
                  <c16:uniqueId val="{00000028-73D7-4C08-BA3B-1EC845A800C1}"/>
                </c:ext>
              </c:extLst>
            </c:dLbl>
            <c:dLbl>
              <c:idx val="41"/>
              <c:layout/>
              <c:tx>
                <c:strRef>
                  <c:f>Australia!$D$50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{FFFA672E-F8DB-4AD4-BFD0-31A86B16E11A}</c15:txfldGUID>
                      <c15:f>Australia!$D$50</c15:f>
                      <c15:dlblFieldTableCache>
                        <c:ptCount val="1"/>
                      </c15:dlblFieldTableCache>
                    </c15:dlblFTEntry>
                  </c15:dlblFieldTable>
                  <c15:showDataLabelsRange val="0"/>
                </c:ext>
                <c:ext xmlns:c16="http://schemas.microsoft.com/office/drawing/2014/chart" uri="{C3380CC4-5D6E-409C-BE32-E72D297353CC}">
                  <c16:uniqueId val="{00000029-73D7-4C08-BA3B-1EC845A800C1}"/>
                </c:ext>
              </c:extLst>
            </c:dLbl>
            <c:dLbl>
              <c:idx val="42"/>
              <c:layout/>
              <c:tx>
                <c:strRef>
                  <c:f>Australia!$D$51</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{BEB741B5-CBDA-42B8-9DEA-42AA7B9150E0}</c15:txfldGUID>
                      <c15:f>Australia!$D$51</c15:f>
                      <c15:dlblFieldTableCache>
                        <c:ptCount val="1"/>
                      </c15:dlblFieldTableCache>
                    </c15:dlblFTEntry>
                  </c15:dlblFieldTable>
                  <c15:showDataLabelsRange val="0"/>
                </c:ext>
                <c:ext xmlns:c16="http://schemas.microsoft.com/office/drawing/2014/chart" uri="{C3380CC4-5D6E-409C-BE32-E72D297353CC}">
                  <c16:uniqueId val="{0000002A-73D7-4C08-BA3B-1EC845A800C1}"/>
                </c:ext>
              </c:extLst>
            </c:dLbl>
            <c:dLbl>
              <c:idx val="43"/>
              <c:layout/>
              <c:tx>
                <c:strRef>
                  <c:f>Australia!$D$52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{9935BEAA-623E-4E68-B9BE-9A379844650C}</c15:txfldGUID>
                      <c15:f>Australia!$D$52</c15:f>
                      <c15:dlblFieldTableCache>
                        <c:ptCount val="1"/>
                      </c15:dlblFieldTableCache>
                    </c15:dlblFTEntry>
                  </c15:dlblFieldTable>
                  <c15:showDataLabelsRange val="0"/>
                </c:ext>
                <c:ext xmlns:c16="http://schemas.microsoft.com/office/drawing/2014/chart" uri="{C3380CC4-5D6E-409C-BE32-E72D297353CC}">
                  <c16:uniqueId val="{0000002B-73D7-4C08-BA3B-1EC845A800C1}"/>
                </c:ext>
              </c:extLst>
            </c:dLbl>
            <c:dLbl>
              <c:idx val="44"/>
              <c:layout/>
              <c:tx>
                <c:strRef>
                  <c:f>Australia!$D$53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{FD810470-9EB8-4550-A917-127839BF0B4B}</c15:txfldGUID>
                      <c15:f>Australia!$D$53</c15:f>
                      <c15:dlblFieldTableCache>
                        <c:ptCount val="1"/>
                      </c15:dlblFieldTableCache>
                    </c15:dlblFTEntry>
                  </c15:dlblFieldTable>
                  <c15:showDataLabelsRange val="0"/>
                </c:ext>
                <c:ext xmlns:c16="http://schemas.microsoft.com/office/drawing/2014/chart" uri="{C3380CC4-5D6E-409C-BE32-E72D297353CC}">
                  <c16:uniqueId val="{0000002C-73D7-4C08-BA3B-1EC845A800C1}"/>
                </c:ext>
              </c:extLst>
            </c:dLbl>
            <c:dLbl>
              <c:idx val="45"/>
              <c:layout/>
              <c:tx>
                <c:strRef>
                  <c:f>Australia!$D$54</c:f>
                  <c:strCache>
                    <c:ptCount val="1"/>
                    <c:pt idx="0">
                      <c:v>2005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{07C8588B-2273-4D7B-A18A-0AD549B0DA8A}</c15:txfldGUID>
                      <c15:f>Australia!$D$54</c15:f>
                      <c15:dlblFieldTableCache>
                        <c:ptCount val="1"/>
                        <c:pt idx="0">
                          <c:v>2005</c:v>
                        </c:pt>
                      </c15:dlblFieldTableCache>
                    </c15:dlblFTEntry>
                  </c15:dlblFieldTable>
                  <c15:showDataLabelsRange val="0"/>
                </c:ext>
                <c:ext xmlns:c16="http://schemas.microsoft.com/office/drawing/2014/chart" uri="{C3380CC4-5D6E-409C-BE32-E72D297353CC}">
                  <c16:uniqueId val="{0000002D-73D7-4C08-BA3B-1EC845A800C1}"/>
                </c:ext>
              </c:extLst>
            </c:dLbl>
            <c:dLbl>
              <c:idx val="46"/>
              <c:layout/>
              <c:tx>
                <c:strRef>
                  <c:f>Australia!$D$55</c:f>
                  <c:strCache>
                    <c:ptCount val="1"/>
                    <c:pt idx="0">
                      <c:v>2006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{ADACABA7-7F12-4BE8-AC4A-E40681392EA6}</c15:txfldGUID>
                      <c15:f>Australia!$D$55</c15:f>
                      <c15:dlblFieldTableCache>
                        <c:ptCount val="1"/>
                        <c:pt idx="0">
                          <c:v>2006</c:v>
                        </c:pt>
                      </c15:dlblFieldTableCache>
                    </c15:dlblFTEntry>
                  </c15:dlblFieldTable>
                  <c15:showDataLabelsRange val="0"/>
                </c:ext>
                <c:ext xmlns:c16="http://schemas.microsoft.com/office/drawing/2014/chart" uri="{C3380CC4-5D6E-409C-BE32-E72D297353CC}">
                  <c16:uniqueId val="{0000002E-73D7-4C08-BA3B-1EC845A800C1}"/>
                </c:ext>
              </c:extLst>
            </c:dLbl>
            <c:dLbl>
              <c:idx val="47"/>
              <c:layout/>
              <c:tx>
                <c:strRef>
                  <c:f>Australia!$D$56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{E3C6CF2F-0503-4366-99DC-DEB0282141D8}</c15:txfldGUID>
                      <c15:f>Australia!$D$56</c15:f>
                      <c15:dlblFieldTableCache>
                        <c:ptCount val="1"/>
                        <c:pt idx="0">
                          <c:v>2007</c:v>
                        </c:pt>
                      </c15:dlblFieldTableCache>
                    </c15:dlblFTEntry>
                  </c15:dlblFieldTable>
                  <c15:showDataLabelsRange val="0"/>
                </c:ext>
                <c:ext xmlns:c16="http://schemas.microsoft.com/office/drawing/2014/chart" uri="{C3380CC4-5D6E-409C-BE32-E72D297353CC}">
                  <c16:uniqueId val="{0000002F-73D7-4C08-BA3B-1EC845A800C1}"/>
                </c:ext>
              </c:extLst>
            </c:dLbl>
            <c:dLbl>
              <c:idx val="48"/>
              <c:layout/>
              <c:tx>
                <c:strRef>
                  <c:f>Australia!$D$57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{4D86A891-E3E4-4DA8-B86A-C4B4869507EB}</c15:txfldGUID>
                      <c15:f>Australia!$D$57</c15:f>
                      <c15:dlblFieldTableCache>
                        <c:ptCount val="1"/>
                        <c:pt idx="0">
                          <c:v>2008</c:v>
                        </c:pt>
                      </c15:dlblFieldTableCache>
                    </c15:dlblFTEntry>
                  </c15:dlblFieldTable>
                  <c15:showDataLabelsRange val="0"/>
                </c:ext>
                <c:ext xmlns:c16="http://schemas.microsoft.com/office/drawing/2014/chart" uri="{C3380CC4-5D6E-409C-BE32-E72D297353CC}">
                  <c16:uniqueId val="{00000030-73D7-4C08-BA3B-1EC845A800C1}"/>
                </c:ext>
              </c:extLst>
            </c:dLbl>
            <c:dLbl>
              <c:idx val="49"/>
              <c:layout/>
              <c:tx>
                <c:strRef>
                  <c:f>Australia!$D$58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{B3E98D4D-4687-4DEE-8D02-59F24F3F6895}</c15:txfldGUID>
                      <c15:f>Australia!$D$58</c15:f>
                      <c15:dlblFieldTableCache>
                        <c:ptCount val="1"/>
                      </c15:dlblFieldTableCache>
                    </c15:dlblFTEntry>
                  </c15:dlblFieldTable>
                  <c15:showDataLabelsRange val="0"/>
                </c:ext>
                <c:ext xmlns:c16="http://schemas.microsoft.com/office/drawing/2014/chart" uri="{C3380CC4-5D6E-409C-BE32-E72D297353CC}">
                  <c16:uniqueId val="{00000031-73D7-4C08-BA3B-1EC845A800C1}"/>
                </c:ext>
              </c:extLst>
            </c:dLbl>
            <c:dLbl>
              <c:idx val="50"/>
              <c:layout/>
              <c:tx>
                <c:strRef>
                  <c:f>Australia!$D$59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{9A4604B9-B027-481D-A812-F048B55A46E6}</c15:txfldGUID>
                      <c15:f>Australia!$D$59</c15:f>
                      <c15:dlblFieldTableCache>
                        <c:ptCount val="1"/>
                        <c:pt idx="0">
                          <c:v>2010</c:v>
                        </c:pt>
                      </c15:dlblFieldTableCache>
                    </c15:dlblFTEntry>
                  </c15:dlblFieldTable>
                  <c15:showDataLabelsRange val="0"/>
                </c:ext>
                <c:ext xmlns:c16="http://schemas.microsoft.com/office/drawing/2014/chart" uri="{C3380CC4-5D6E-409C-BE32-E72D297353CC}">
                  <c16:uniqueId val="{00000032-73D7-4C08-BA3B-1EC845A800C1}"/>
                </c:ext>
              </c:extLst>
            </c:dLbl>
            <c:dLbl>
              <c:idx val="51"/>
              <c:layout/>
              <c:tx>
                <c:strRef>
                  <c:f>Australia!$D$60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{9D9BB38B-FE0E-4855-89CF-712D497B8C4C}</c15:txfldGUID>
                      <c15:f>Australia!$D$60</c15:f>
                      <c15:dlblFieldTableCache>
                        <c:ptCount val="1"/>
                      </c15:dlblFieldTableCache>
                    </c15:dlblFTEntry>
                  </c15:dlblFieldTable>
                  <c15:showDataLabelsRange val="0"/>
                </c:ext>
                <c:ext xmlns:c16="http://schemas.microsoft.com/office/drawing/2014/chart" uri="{C3380CC4-5D6E-409C-BE32-E72D297353CC}">
                  <c16:uniqueId val="{00000033-73D7-4C08-BA3B-1EC845A800C1}"/>
                </c:ext>
              </c:extLst>
            </c:dLbl>
            <c:dLbl>
              <c:idx val="52"/>
              <c:layout/>
              <c:tx>
                <c:strRef>
                  <c:f>Australia!$D$61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{2BD7157B-311D-4890-A752-85B2EF7EC016}</c15:txfldGUID>
                      <c15:f>Australia!$D$61</c15:f>
                      <c15:dlblFieldTableCache>
                        <c:ptCount val="1"/>
                      </c15:dlblFieldTableCache>
                    </c15:dlblFTEntry>
                  </c15:dlblFieldTable>
                  <c15:showDataLabelsRange val="0"/>
                </c:ext>
                <c:ext xmlns:c16="http://schemas.microsoft.com/office/drawing/2014/chart" uri="{C3380CC4-5D6E-409C-BE32-E72D297353CC}">
                  <c16:uniqueId val="{00000034-73D7-4C08-BA3B-1EC845A800C1}"/>
                </c:ext>
              </c:extLst>
            </c:dLbl>
            <c:dLbl>
              <c:idx val="53"/>
              <c:layout/>
              <c:tx>
                <c:strRef>
                  <c:f>Australia!$D$62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{675A20AE-F8B5-40E1-8720-BB61E58E259D}</c15:txfldGUID>
                      <c15:f>Australia!$D$62</c15:f>
                      <c15:dlblFieldTableCache>
                        <c:ptCount val="1"/>
                      </c15:dlblFieldTableCache>
                    </c15:dlblFTEntry>
                  </c15:dlblFieldTable>
                  <c15:showDataLabelsRange val="0"/>
                </c:ext>
                <c:ext xmlns:c16="http://schemas.microsoft.com/office/drawing/2014/chart" uri="{C3380CC4-5D6E-409C-BE32-E72D297353CC}">
                  <c16:uniqueId val="{00000035-73D7-4C08-BA3B-1EC845A800C1}"/>
                </c:ext>
              </c:extLst>
            </c:dLbl>
            <c:dLbl>
              <c:idx val="54"/>
              <c:layout/>
              <c:tx>
                <c:strRef>
                  <c:f>Australia!$D$63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{6CDA5FAF-61A4-4D81-9DCA-064721CDC930}</c15:txfldGUID>
                      <c15:f>Australia!$D$63</c15:f>
                      <c15:dlblFieldTableCache>
                        <c:ptCount val="1"/>
                      </c15:dlblFieldTableCache>
                    </c15:dlblFTEntry>
                  </c15:dlblFieldTable>
                  <c15:showDataLabelsRange val="0"/>
                </c:ext>
                <c:ext xmlns:c16="http://schemas.microsoft.com/office/drawing/2014/chart" uri="{C3380CC4-5D6E-409C-BE32-E72D297353CC}">
                  <c16:uniqueId val="{00000036-73D7-4C08-BA3B-1EC845A800C1}"/>
                </c:ext>
              </c:extLst>
            </c:dLbl>
            <c:dLbl>
              <c:idx val="55"/>
              <c:layout/>
              <c:tx>
                <c:strRef>
                  <c:f>Australia!$D$64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{065F0871-6381-4F0F-BF22-801176DFB4F2}</c15:txfldGUID>
                      <c15:f>Australia!$D$64</c15:f>
                      <c15:dlblFieldTableCache>
                        <c:ptCount val="1"/>
                      </c15:dlblFieldTableCache>
                    </c15:dlblFTEntry>
                  </c15:dlblFieldTable>
                  <c15:showDataLabelsRange val="0"/>
                </c:ext>
                <c:ext xmlns:c16="http://schemas.microsoft.com/office/drawing/2014/chart" uri="{C3380CC4-5D6E-409C-BE32-E72D297353CC}">
                  <c16:uniqueId val="{00000037-73D7-4C08-BA3B-1EC845A800C1}"/>
                </c:ext>
              </c:extLst>
            </c:dLbl>
            <c:dLbl>
              <c:idx val="56"/>
              <c:layout/>
              <c:tx>
                <c:strRef>
                  <c:f>Australia!$D$65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{946696D2-2C51-4E85-96FC-AE9F3CF6C10C}</c15:txfldGUID>
                      <c15:f>Australia!$D$65</c15:f>
                      <c15:dlblFieldTableCache>
                        <c:ptCount val="1"/>
                      </c15:dlblFieldTableCache>
                    </c15:dlblFTEntry>
                  </c15:dlblFieldTable>
                  <c15:showDataLabelsRange val="0"/>
                </c:ext>
                <c:ext xmlns:c16="http://schemas.microsoft.com/office/drawing/2014/chart" uri="{C3380CC4-5D6E-409C-BE32-E72D297353CC}">
                  <c16:uniqueId val="{00000038-73D7-4C08-BA3B-1EC845A800C1}"/>
                </c:ext>
              </c:extLst>
            </c:dLbl>
            <c:dLbl>
              <c:idx val="57"/>
              <c:layout/>
              <c:tx>
                <c:strRef>
                  <c:f>Australia!$D$66</c:f>
                  <c:strCache>
                    <c:ptCount val="1"/>
                    <c:pt idx="0">
                      <c:v>2017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{4AD6F127-D9EF-4F01-B762-CF46B5541CF4}</c15:txfldGUID>
                      <c15:f>Australia!$D$66</c15:f>
                      <c15:dlblFieldTableCache>
                        <c:ptCount val="1"/>
                        <c:pt idx="0">
                          <c:v>2017</c:v>
                        </c:pt>
                      </c15:dlblFieldTableCache>
                    </c15:dlblFTEntry>
                  </c15:dlblFieldTable>
                  <c15:showDataLabelsRange val="0"/>
                </c:ext>
                <c:ext xmlns:c16="http://schemas.microsoft.com/office/drawing/2014/chart" uri="{C3380CC4-5D6E-409C-BE32-E72D297353CC}">
                  <c16:uniqueId val="{00000039-73D7-4C08-BA3B-1EC845A800C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Australia!$B$9:$B$66</c:f>
              <c:numCache>
                <c:formatCode>0.000_ </c:formatCode>
                <c:ptCount val="58"/>
                <c:pt idx="0">
                  <c:v>8.7000000000000188E-2</c:v>
                </c:pt>
                <c:pt idx="1">
                  <c:v>-5.4999999999998384E-3</c:v>
                </c:pt>
                <c:pt idx="2">
                  <c:v>-0.10400000000000009</c:v>
                </c:pt>
                <c:pt idx="3">
                  <c:v>-0.14800000000000013</c:v>
                </c:pt>
                <c:pt idx="4">
                  <c:v>-0.17749999999999999</c:v>
                </c:pt>
                <c:pt idx="5">
                  <c:v>-0.13250000000000006</c:v>
                </c:pt>
                <c:pt idx="6">
                  <c:v>-6.4500000000000002E-2</c:v>
                </c:pt>
                <c:pt idx="7">
                  <c:v>3.5000000000000586E-3</c:v>
                </c:pt>
                <c:pt idx="8">
                  <c:v>1.9000000000000128E-2</c:v>
                </c:pt>
                <c:pt idx="9">
                  <c:v>-1.4499999999999957E-2</c:v>
                </c:pt>
                <c:pt idx="10">
                  <c:v>3.7499999999999867E-2</c:v>
                </c:pt>
                <c:pt idx="11">
                  <c:v>-5.7499999999999885E-2</c:v>
                </c:pt>
                <c:pt idx="12">
                  <c:v>-0.23499999999999988</c:v>
                </c:pt>
                <c:pt idx="13">
                  <c:v>-0.17350000000000021</c:v>
                </c:pt>
                <c:pt idx="14">
                  <c:v>-0.17149999999999999</c:v>
                </c:pt>
                <c:pt idx="15">
                  <c:v>-0.16849999999999987</c:v>
                </c:pt>
                <c:pt idx="16">
                  <c:v>-7.0500000000000007E-2</c:v>
                </c:pt>
                <c:pt idx="17">
                  <c:v>-5.5499999999999994E-2</c:v>
                </c:pt>
                <c:pt idx="18">
                  <c:v>-5.0000000000000044E-2</c:v>
                </c:pt>
                <c:pt idx="19">
                  <c:v>-2.9000000000000026E-2</c:v>
                </c:pt>
                <c:pt idx="20">
                  <c:v>1.4000000000000012E-2</c:v>
                </c:pt>
                <c:pt idx="21">
                  <c:v>1.9000000000000017E-2</c:v>
                </c:pt>
                <c:pt idx="22">
                  <c:v>-5.5000000000000604E-3</c:v>
                </c:pt>
                <c:pt idx="23">
                  <c:v>-4.4499999999999984E-2</c:v>
                </c:pt>
                <c:pt idx="24">
                  <c:v>-4.9999999999994493E-4</c:v>
                </c:pt>
                <c:pt idx="25">
                  <c:v>1.4000000000000012E-2</c:v>
                </c:pt>
                <c:pt idx="26">
                  <c:v>-3.9000000000000035E-2</c:v>
                </c:pt>
                <c:pt idx="27">
                  <c:v>-1.8500000000000072E-2</c:v>
                </c:pt>
                <c:pt idx="28">
                  <c:v>-3.4999999999999476E-3</c:v>
                </c:pt>
                <c:pt idx="29">
                  <c:v>3.5499999999999976E-2</c:v>
                </c:pt>
                <c:pt idx="30">
                  <c:v>5.4999999999999494E-3</c:v>
                </c:pt>
                <c:pt idx="31">
                  <c:v>-7.0000000000000062E-3</c:v>
                </c:pt>
                <c:pt idx="32">
                  <c:v>5.0000000000000044E-3</c:v>
                </c:pt>
                <c:pt idx="33">
                  <c:v>-2.2999999999999909E-2</c:v>
                </c:pt>
                <c:pt idx="34">
                  <c:v>-1.8499999999999961E-2</c:v>
                </c:pt>
                <c:pt idx="35">
                  <c:v>-2.300000000000002E-2</c:v>
                </c:pt>
                <c:pt idx="36">
                  <c:v>-2.200000000000002E-2</c:v>
                </c:pt>
                <c:pt idx="37">
                  <c:v>-1.7000000000000015E-2</c:v>
                </c:pt>
                <c:pt idx="38">
                  <c:v>-1.1500000000000066E-2</c:v>
                </c:pt>
                <c:pt idx="39">
                  <c:v>-3.0000000000000027E-3</c:v>
                </c:pt>
                <c:pt idx="40">
                  <c:v>-7.9999999999998961E-3</c:v>
                </c:pt>
                <c:pt idx="41">
                  <c:v>0</c:v>
                </c:pt>
                <c:pt idx="42">
                  <c:v>4.4999999999999485E-3</c:v>
                </c:pt>
                <c:pt idx="43">
                  <c:v>6.0000000000000053E-3</c:v>
                </c:pt>
                <c:pt idx="44">
                  <c:v>2.9499999999999971E-2</c:v>
                </c:pt>
                <c:pt idx="45">
                  <c:v>6.9999999999999951E-2</c:v>
                </c:pt>
                <c:pt idx="46">
                  <c:v>7.6000000000000068E-2</c:v>
                </c:pt>
                <c:pt idx="47">
                  <c:v>3.8000000000000034E-2</c:v>
                </c:pt>
                <c:pt idx="48">
                  <c:v>6.0000000000000053E-3</c:v>
                </c:pt>
                <c:pt idx="49">
                  <c:v>-2.8000000000000025E-2</c:v>
                </c:pt>
                <c:pt idx="50">
                  <c:v>-2.2500000000000075E-2</c:v>
                </c:pt>
                <c:pt idx="51">
                  <c:v>-4.0000000000000036E-3</c:v>
                </c:pt>
                <c:pt idx="52">
                  <c:v>-3.5499999999999976E-2</c:v>
                </c:pt>
                <c:pt idx="53">
                  <c:v>-4.6999999999999931E-2</c:v>
                </c:pt>
                <c:pt idx="54">
                  <c:v>-2.0499999999999963E-2</c:v>
                </c:pt>
                <c:pt idx="55">
                  <c:v>-3.7000000000000033E-2</c:v>
                </c:pt>
                <c:pt idx="56">
                  <c:v>-2.4500000000000077E-2</c:v>
                </c:pt>
                <c:pt idx="57">
                  <c:v>1.2999999999999901E-2</c:v>
                </c:pt>
              </c:numCache>
            </c:numRef>
          </c:xVal>
          <c:yVal>
            <c:numRef>
              <c:f>Australia!$C$9:$C$66</c:f>
              <c:numCache>
                <c:formatCode>0.000_);[Red]\(0.000\)</c:formatCode>
                <c:ptCount val="58"/>
                <c:pt idx="0">
                  <c:v>3.4529999999999998</c:v>
                </c:pt>
                <c:pt idx="1">
                  <c:v>3.54</c:v>
                </c:pt>
                <c:pt idx="2">
                  <c:v>3.4420000000000002</c:v>
                </c:pt>
                <c:pt idx="3">
                  <c:v>3.3319999999999999</c:v>
                </c:pt>
                <c:pt idx="4">
                  <c:v>3.1459999999999999</c:v>
                </c:pt>
                <c:pt idx="5">
                  <c:v>2.9769999999999999</c:v>
                </c:pt>
                <c:pt idx="6">
                  <c:v>2.8809999999999998</c:v>
                </c:pt>
                <c:pt idx="7">
                  <c:v>2.8479999999999999</c:v>
                </c:pt>
                <c:pt idx="8">
                  <c:v>2.8879999999999999</c:v>
                </c:pt>
                <c:pt idx="9">
                  <c:v>2.8860000000000001</c:v>
                </c:pt>
                <c:pt idx="10">
                  <c:v>2.859</c:v>
                </c:pt>
                <c:pt idx="11">
                  <c:v>2.9609999999999999</c:v>
                </c:pt>
                <c:pt idx="12">
                  <c:v>2.7440000000000002</c:v>
                </c:pt>
                <c:pt idx="13">
                  <c:v>2.4910000000000001</c:v>
                </c:pt>
                <c:pt idx="14">
                  <c:v>2.3969999999999998</c:v>
                </c:pt>
                <c:pt idx="15">
                  <c:v>2.1480000000000001</c:v>
                </c:pt>
                <c:pt idx="16">
                  <c:v>2.06</c:v>
                </c:pt>
                <c:pt idx="17">
                  <c:v>2.0070000000000001</c:v>
                </c:pt>
                <c:pt idx="18">
                  <c:v>1.9490000000000001</c:v>
                </c:pt>
                <c:pt idx="19">
                  <c:v>1.907</c:v>
                </c:pt>
                <c:pt idx="20">
                  <c:v>1.891</c:v>
                </c:pt>
                <c:pt idx="21">
                  <c:v>1.9350000000000001</c:v>
                </c:pt>
                <c:pt idx="22">
                  <c:v>1.929</c:v>
                </c:pt>
                <c:pt idx="23">
                  <c:v>1.9239999999999999</c:v>
                </c:pt>
                <c:pt idx="24">
                  <c:v>1.84</c:v>
                </c:pt>
                <c:pt idx="25">
                  <c:v>1.923</c:v>
                </c:pt>
                <c:pt idx="26">
                  <c:v>1.8680000000000001</c:v>
                </c:pt>
                <c:pt idx="27">
                  <c:v>1.845</c:v>
                </c:pt>
                <c:pt idx="28">
                  <c:v>1.831</c:v>
                </c:pt>
                <c:pt idx="29">
                  <c:v>1.8380000000000001</c:v>
                </c:pt>
                <c:pt idx="30">
                  <c:v>1.9019999999999999</c:v>
                </c:pt>
                <c:pt idx="31">
                  <c:v>1.849</c:v>
                </c:pt>
                <c:pt idx="32">
                  <c:v>1.8879999999999999</c:v>
                </c:pt>
                <c:pt idx="33">
                  <c:v>1.859</c:v>
                </c:pt>
                <c:pt idx="34">
                  <c:v>1.8420000000000001</c:v>
                </c:pt>
                <c:pt idx="35">
                  <c:v>1.8220000000000001</c:v>
                </c:pt>
                <c:pt idx="36">
                  <c:v>1.796</c:v>
                </c:pt>
                <c:pt idx="37">
                  <c:v>1.778</c:v>
                </c:pt>
                <c:pt idx="38">
                  <c:v>1.762</c:v>
                </c:pt>
                <c:pt idx="39">
                  <c:v>1.7549999999999999</c:v>
                </c:pt>
                <c:pt idx="40">
                  <c:v>1.756</c:v>
                </c:pt>
                <c:pt idx="41">
                  <c:v>1.7390000000000001</c:v>
                </c:pt>
                <c:pt idx="42">
                  <c:v>1.756</c:v>
                </c:pt>
                <c:pt idx="43">
                  <c:v>1.748</c:v>
                </c:pt>
                <c:pt idx="44">
                  <c:v>1.768</c:v>
                </c:pt>
                <c:pt idx="45">
                  <c:v>1.8069999999999999</c:v>
                </c:pt>
                <c:pt idx="46">
                  <c:v>1.9079999999999999</c:v>
                </c:pt>
                <c:pt idx="47">
                  <c:v>1.9590000000000001</c:v>
                </c:pt>
                <c:pt idx="48">
                  <c:v>1.984</c:v>
                </c:pt>
                <c:pt idx="49">
                  <c:v>1.9710000000000001</c:v>
                </c:pt>
                <c:pt idx="50">
                  <c:v>1.9279999999999999</c:v>
                </c:pt>
                <c:pt idx="51">
                  <c:v>1.9259999999999999</c:v>
                </c:pt>
                <c:pt idx="52">
                  <c:v>1.92</c:v>
                </c:pt>
                <c:pt idx="53">
                  <c:v>1.855</c:v>
                </c:pt>
                <c:pt idx="54">
                  <c:v>1.8260000000000001</c:v>
                </c:pt>
                <c:pt idx="55">
                  <c:v>1.8140000000000001</c:v>
                </c:pt>
                <c:pt idx="56">
                  <c:v>1.752</c:v>
                </c:pt>
                <c:pt idx="57">
                  <c:v>1.7649999999999999</c:v>
                </c:pt>
              </c:numCache>
            </c:numRef>
          </c:yVal>
          <c:smooth val="1"/>
          <c:extLst>
            <c:ext xmlns:c16="http://schemas.microsoft.com/office/drawing/2014/chart" uri="{C3380CC4-5D6E-409C-BE32-E72D297353CC}">
              <c16:uniqueId val="{0000003A-73D7-4C08-BA3B-1EC845A800C1}"/>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9.3224244317282545E-2"/>
              <c:y val="0.92250386982557853"/>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5"/>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Australia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440303</xdr:colOff>
      <xdr:row>27</xdr:row>
      <xdr:rowOff>79053</xdr:rowOff>
    </xdr:from>
    <xdr:ext cx="2318137" cy="1316183"/>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0003403" y="5222553"/>
          <a:ext cx="2318137" cy="13161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 most rapid decline was in 1972. The increasing acceptance of the contraceptive pill and abortion contributed to the rapid decline in the early 1970’s, but the increasing emancipation of women was probably an even more significant contributor.</a:t>
          </a:r>
        </a:p>
      </xdr:txBody>
    </xdr:sp>
    <xdr:clientData/>
  </xdr:oneCellAnchor>
  <xdr:oneCellAnchor>
    <xdr:from>
      <xdr:col>10</xdr:col>
      <xdr:colOff>590550</xdr:colOff>
      <xdr:row>16</xdr:row>
      <xdr:rowOff>10573</xdr:rowOff>
    </xdr:from>
    <xdr:ext cx="1753212" cy="2031587"/>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12736830" y="3058573"/>
          <a:ext cx="1753212" cy="20315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introduction of the contraceptive pill in 1960s, and greater availability, especially to teenagers after 1970,  contributed considerably to the slowdown. Abortion was legalized in the UK (except Northern Ireland) in 1968, but probably had little immediate impact on these figures.</a:t>
          </a:r>
        </a:p>
      </xdr:txBody>
    </xdr:sp>
    <xdr:clientData/>
  </xdr:oneCellAnchor>
  <xdr:oneCellAnchor>
    <xdr:from>
      <xdr:col>5</xdr:col>
      <xdr:colOff>765841</xdr:colOff>
      <xdr:row>10</xdr:row>
      <xdr:rowOff>134770</xdr:rowOff>
    </xdr:from>
    <xdr:ext cx="1946880" cy="2433170"/>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8606821" y="2039770"/>
          <a:ext cx="1946880" cy="2433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1960 the total fertility rate (children per 100 women aged 15-44) in the UK was 2.7, rising to 2.9 in 1964 and then falling to 2.0 by 1973, and 1.7 by 1977. From 1978 to 1998 it remained between 1.7 and 1.9. It fell to 1.63 by 2001, rose to 1.92 by 2010,  and se1.8 in 2014-16. After France, Ireland and Sweden, the UK had the fourth highest total fertility rate in Europe then.</a:t>
          </a:r>
        </a:p>
      </xdr:txBody>
    </xdr:sp>
    <xdr:clientData/>
  </xdr:oneCellAnchor>
  <xdr:oneCellAnchor>
    <xdr:from>
      <xdr:col>10</xdr:col>
      <xdr:colOff>624392</xdr:colOff>
      <xdr:row>27</xdr:row>
      <xdr:rowOff>106680</xdr:rowOff>
    </xdr:from>
    <xdr:ext cx="3147508" cy="1851660"/>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2770672" y="5250180"/>
          <a:ext cx="3147508" cy="1851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1975 'Employment Protection Act' which introduced the right to return to work up to 29 weeks after childbirth. The entitlements of employed pregnant women were improved again in 2000, and after 2003 maternity leave was extended to a year.</a:t>
          </a:r>
        </a:p>
        <a:p>
          <a:r>
            <a:rPr lang="en-US" sz="1000"/>
            <a:t>Whether these measures boosted fertility is unclear. Immigration probably had a greater influence</a:t>
          </a:r>
        </a:p>
        <a:p>
          <a:r>
            <a:rPr lang="en-US" sz="1000"/>
            <a:t>After the 2008 economic crash and austerity measures especially targeting women, the fertility rate fell from 1.92 to 1.8 children per women aged 15-44.</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762523</xdr:colOff>
      <xdr:row>20</xdr:row>
      <xdr:rowOff>87669</xdr:rowOff>
    </xdr:from>
    <xdr:ext cx="3167220" cy="2546674"/>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2910980" y="4006526"/>
          <a:ext cx="3167220" cy="25466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baseline="0"/>
            <a:t>The fertility rate (children per 100 women aged 15-44) in Ireland was 3.8 in 1960 and remained between 3.7 and 4.0 until 1973 when Ireland joined the EU. It then fell to 3.0 in 1981, 2.5 by 1985, and 2.0 by 1992. It then remained between 1.84 and 1.97 until 2006. It then went just over 2 until 2011, since when it has fallen to 1.81 in 2016-7.</a:t>
          </a:r>
        </a:p>
        <a:p>
          <a:endParaRPr lang="en-US" altLang="zh-CN" sz="1000" baseline="0"/>
        </a:p>
        <a:p>
          <a:r>
            <a:rPr lang="en-US" altLang="zh-CN" sz="1000" baseline="0"/>
            <a:t>The decline in fertility rate peaked in 1974, and again in 1983.</a:t>
          </a:r>
        </a:p>
        <a:p>
          <a:r>
            <a:rPr lang="en-US" altLang="zh-CN" sz="1000" baseline="0"/>
            <a:t>Since 1991 it has oscillated back and forth between 1.81 and 2.10 with annual changes frequently very small.</a:t>
          </a:r>
        </a:p>
        <a:p>
          <a:endParaRPr lang="en-US" altLang="zh-CN" sz="1000" baseline="0"/>
        </a:p>
      </xdr:txBody>
    </xdr:sp>
    <xdr:clientData/>
  </xdr:oneCellAnchor>
  <xdr:oneCellAnchor>
    <xdr:from>
      <xdr:col>10</xdr:col>
      <xdr:colOff>739763</xdr:colOff>
      <xdr:row>32</xdr:row>
      <xdr:rowOff>164276</xdr:rowOff>
    </xdr:from>
    <xdr:ext cx="3571970" cy="1064820"/>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2888220" y="6434447"/>
          <a:ext cx="3571970" cy="10648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The 2019 UN report projects a fertility rate for Ireland of 1.84 in 2015-20, falling to 1.69 in 2045-50 and 1.72 in 2095-2100.</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456211</xdr:colOff>
      <xdr:row>18</xdr:row>
      <xdr:rowOff>92754</xdr:rowOff>
    </xdr:from>
    <xdr:ext cx="2515589" cy="3260046"/>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3551725" y="3619725"/>
          <a:ext cx="2515589" cy="32600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The fertility rate (children per 100 women aged 15-44) in New Zealand was 4.0 in 1960, rising to 4.1 in 1962 but then falling for over 20 years. It was 3.0 in 1972, and 2.0 in 1981. It fell to 1.92 in 1983, but rose to 2.18 by 1990, then oscillating between those two figures until 2015. But it then fell further, 1.87 in 2016 and 1.81 in 2017.</a:t>
          </a:r>
        </a:p>
        <a:p>
          <a:endParaRPr lang="en-US" sz="1000" baseline="0"/>
        </a:p>
        <a:p>
          <a:r>
            <a:rPr lang="en-US" sz="1000" baseline="0"/>
            <a:t>It fell fastest in 1963 and 1972 and is possibly on a further downward trend again now.</a:t>
          </a:r>
        </a:p>
      </xdr:txBody>
    </xdr:sp>
    <xdr:clientData/>
  </xdr:oneCellAnchor>
  <xdr:oneCellAnchor>
    <xdr:from>
      <xdr:col>5</xdr:col>
      <xdr:colOff>595548</xdr:colOff>
      <xdr:row>33</xdr:row>
      <xdr:rowOff>44857</xdr:rowOff>
    </xdr:from>
    <xdr:ext cx="2056211" cy="2813731"/>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436528" y="6331357"/>
          <a:ext cx="2056211" cy="28137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The fertility rate in New Zealand was 1.81 in 2017.</a:t>
          </a:r>
        </a:p>
        <a:p>
          <a:r>
            <a:rPr lang="en-US" sz="1000" baseline="0"/>
            <a:t>This rate was already much below the 2017 UN estimate of 2.04 for the 2015-2020 period. This rate was even lower in the 2019 UN report at 1.9 for the 2015-2020 period.</a:t>
          </a:r>
        </a:p>
        <a:p>
          <a:r>
            <a:rPr lang="en-US" sz="1000" baseline="0"/>
            <a:t>The UN now projects that there will be a total fertility rate of 1.74 by both 2045-50 and 2095-2100.</a:t>
          </a:r>
        </a:p>
        <a:p>
          <a:r>
            <a:rPr lang="en-US" sz="1000" baseline="0"/>
            <a:t>The 2019 UN report projects a fertility rate for New Zealand of 1.9 in 2015-20, falling to 1.74 from 2045 to 2100.</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777074</xdr:colOff>
      <xdr:row>10</xdr:row>
      <xdr:rowOff>31400</xdr:rowOff>
    </xdr:from>
    <xdr:ext cx="4798973" cy="3545518"/>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612227" y="1913988"/>
          <a:ext cx="4798973" cy="35455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baseline="0"/>
            <a:t>Just like New Zealand, the fertility rate in Australia has peaked in 1961 at 3.54, and then declined thereafter. It fell to 3.0 by 1965, 2.0 by 1977 and 1.84 by 1984. It didn’t fall to below 1.8 until 1996, rose to 1.98 in 2008, d fallen back down to 1.76</a:t>
          </a:r>
        </a:p>
        <a:p>
          <a:r>
            <a:rPr lang="en-US" altLang="zh-CN" sz="1000" baseline="0"/>
            <a:t>The decline at first accelerated, reaching a peak in 1964, then slowed down in the late 1960s, temporarily reversing, before falling at its fastest ever rate in 1972.</a:t>
          </a:r>
        </a:p>
        <a:p>
          <a:r>
            <a:rPr lang="en-US" altLang="zh-CN" sz="1000" baseline="0"/>
            <a:t>Since 1978, the fertility rate has been oscillating between 1.74 and 1.98 which it hit in 2008. Since then it has been on a continuous decline.</a:t>
          </a:r>
        </a:p>
        <a:p>
          <a:r>
            <a:rPr lang="en-US" altLang="zh-CN" sz="1000" baseline="0"/>
            <a:t> </a:t>
          </a:r>
        </a:p>
      </xdr:txBody>
    </xdr:sp>
    <xdr:clientData/>
  </xdr:oneCellAnchor>
  <xdr:oneCellAnchor>
    <xdr:from>
      <xdr:col>11</xdr:col>
      <xdr:colOff>649650</xdr:colOff>
      <xdr:row>27</xdr:row>
      <xdr:rowOff>185698</xdr:rowOff>
    </xdr:from>
    <xdr:ext cx="2197926" cy="1517596"/>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3729156" y="5268686"/>
          <a:ext cx="2197926" cy="1517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baseline="0"/>
        </a:p>
        <a:p>
          <a:r>
            <a:rPr lang="en-US" sz="1000" baseline="0"/>
            <a:t>In 2017, that rate was 1.765, which was already much below the 2019 UN estimate of 1.83 for the 2015-2020 period.</a:t>
          </a:r>
        </a:p>
        <a:p>
          <a:endParaRPr lang="en-US" sz="1000" baseline="0"/>
        </a:p>
        <a:p>
          <a:r>
            <a:rPr lang="en-US" sz="1000" baseline="0"/>
            <a:t>The UN now projects that there will be a total fertility rate of 1.72 by 2045-50 and 1.74 by 2095-2100.</a:t>
          </a:r>
        </a:p>
        <a:p>
          <a:endParaRPr lang="en-US" sz="1000" baseline="0"/>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showRowColHeaders="0" tabSelected="1" zoomScaleNormal="100"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38</v>
      </c>
    </row>
    <row r="4" spans="2:3">
      <c r="B4" s="13" t="s">
        <v>1</v>
      </c>
      <c r="C4" s="3" t="s">
        <v>3</v>
      </c>
    </row>
    <row r="6" spans="2:3">
      <c r="B6" s="13" t="s">
        <v>40</v>
      </c>
      <c r="C6" s="3" t="s">
        <v>42</v>
      </c>
    </row>
    <row r="8" spans="2:3">
      <c r="B8" s="13" t="s">
        <v>43</v>
      </c>
      <c r="C8" s="3" t="s">
        <v>45</v>
      </c>
    </row>
    <row r="9" spans="2:3">
      <c r="B9" s="13"/>
    </row>
    <row r="10" spans="2:3">
      <c r="B10" s="13" t="s">
        <v>39</v>
      </c>
      <c r="C10" s="3" t="s">
        <v>46</v>
      </c>
    </row>
    <row r="11" spans="2:3">
      <c r="B11" s="13"/>
    </row>
    <row r="12" spans="2:3" ht="13.8" thickBot="1">
      <c r="B12" s="17" t="s">
        <v>48</v>
      </c>
      <c r="C12" s="7" t="s">
        <v>50</v>
      </c>
    </row>
    <row r="13" spans="2:3" ht="13.8" thickTop="1"/>
    <row r="14" spans="2:3">
      <c r="B14" s="1" t="s">
        <v>2</v>
      </c>
    </row>
  </sheetData>
  <phoneticPr fontId="3" type="noConversion"/>
  <hyperlinks>
    <hyperlink ref="B14" r:id="rId1"/>
    <hyperlink ref="B4" location="Metadata!A1" display="Metadata"/>
    <hyperlink ref="B8" location="Ireland!A1" display="Ireland"/>
    <hyperlink ref="B12" location="Australia!A1" display="Australia"/>
    <hyperlink ref="B6" location="UK!A1" display="UK"/>
    <hyperlink ref="B10" location="NewZealand!A1" display="NewZealand"/>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66">
      <c r="B5" s="3" t="s">
        <v>52</v>
      </c>
      <c r="C5" s="2"/>
    </row>
    <row r="6" spans="1:3">
      <c r="C6" s="2"/>
    </row>
    <row r="7" spans="1:3" ht="39.6">
      <c r="B7" s="43" t="s">
        <v>51</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05"/>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41</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6">
        <v>1960</v>
      </c>
      <c r="B9" s="19">
        <f>(C10-C9)</f>
        <v>8.9999999999999858E-2</v>
      </c>
      <c r="C9" s="23">
        <v>2.69</v>
      </c>
      <c r="D9" s="26" t="s">
        <v>14</v>
      </c>
    </row>
    <row r="10" spans="1:4" ht="15" customHeight="1">
      <c r="A10" s="26">
        <v>1961</v>
      </c>
      <c r="B10" s="28">
        <f>(C11-C9)/(A11-A9)</f>
        <v>8.4999999999999964E-2</v>
      </c>
      <c r="C10" s="24">
        <v>2.78</v>
      </c>
      <c r="D10" s="8" t="s">
        <v>37</v>
      </c>
    </row>
    <row r="11" spans="1:4" ht="15" customHeight="1">
      <c r="A11" s="26">
        <v>1962</v>
      </c>
      <c r="B11" s="28">
        <f t="shared" ref="B11:B64" si="0">(C12-C10)/(A12-A10)</f>
        <v>5.0000000000000044E-2</v>
      </c>
      <c r="C11" s="24">
        <v>2.86</v>
      </c>
      <c r="D11" s="8" t="s">
        <v>22</v>
      </c>
    </row>
    <row r="12" spans="1:4" ht="15" customHeight="1">
      <c r="A12" s="26">
        <v>1963</v>
      </c>
      <c r="B12" s="28">
        <f t="shared" si="0"/>
        <v>3.5000000000000142E-2</v>
      </c>
      <c r="C12" s="24">
        <v>2.88</v>
      </c>
      <c r="D12" s="26" t="s">
        <v>23</v>
      </c>
    </row>
    <row r="13" spans="1:4" ht="15" customHeight="1">
      <c r="A13" s="26">
        <v>1964</v>
      </c>
      <c r="B13" s="28">
        <f t="shared" si="0"/>
        <v>-1.0000000000000009E-2</v>
      </c>
      <c r="C13" s="24">
        <v>2.93</v>
      </c>
      <c r="D13" s="26" t="s">
        <v>15</v>
      </c>
    </row>
    <row r="14" spans="1:4" ht="15" customHeight="1">
      <c r="A14" s="26">
        <v>1965</v>
      </c>
      <c r="B14" s="28">
        <f t="shared" si="0"/>
        <v>-7.5000000000000178E-2</v>
      </c>
      <c r="C14" s="24">
        <v>2.86</v>
      </c>
      <c r="D14" s="26" t="s">
        <v>24</v>
      </c>
    </row>
    <row r="15" spans="1:4" ht="15" customHeight="1">
      <c r="A15" s="26">
        <v>1966</v>
      </c>
      <c r="B15" s="28">
        <f t="shared" si="0"/>
        <v>-8.9999999999999858E-2</v>
      </c>
      <c r="C15" s="24">
        <v>2.78</v>
      </c>
      <c r="D15" s="8" t="s">
        <v>25</v>
      </c>
    </row>
    <row r="16" spans="1:4" ht="15" customHeight="1">
      <c r="A16" s="26">
        <v>1967</v>
      </c>
      <c r="B16" s="28">
        <f t="shared" si="0"/>
        <v>-8.9999999999999858E-2</v>
      </c>
      <c r="C16" s="24">
        <v>2.68</v>
      </c>
      <c r="D16" s="8" t="s">
        <v>26</v>
      </c>
    </row>
    <row r="17" spans="1:4" ht="15" customHeight="1">
      <c r="A17" s="26">
        <v>1968</v>
      </c>
      <c r="B17" s="28">
        <f t="shared" si="0"/>
        <v>-8.5000000000000187E-2</v>
      </c>
      <c r="C17" s="24">
        <v>2.6</v>
      </c>
      <c r="D17" s="26" t="s">
        <v>27</v>
      </c>
    </row>
    <row r="18" spans="1:4" ht="15" customHeight="1">
      <c r="A18" s="26">
        <v>1969</v>
      </c>
      <c r="B18" s="28">
        <f t="shared" si="0"/>
        <v>-8.0000000000000071E-2</v>
      </c>
      <c r="C18" s="24">
        <v>2.5099999999999998</v>
      </c>
      <c r="D18" s="26" t="s">
        <v>28</v>
      </c>
    </row>
    <row r="19" spans="1:4" ht="15" customHeight="1">
      <c r="A19" s="26">
        <v>1970</v>
      </c>
      <c r="B19" s="28">
        <f t="shared" si="0"/>
        <v>-4.9999999999999822E-2</v>
      </c>
      <c r="C19" s="24">
        <v>2.44</v>
      </c>
      <c r="D19" s="26" t="s">
        <v>29</v>
      </c>
    </row>
    <row r="20" spans="1:4" ht="15" customHeight="1">
      <c r="A20" s="26">
        <v>1971</v>
      </c>
      <c r="B20" s="28">
        <f t="shared" si="0"/>
        <v>-0.11999999999999988</v>
      </c>
      <c r="C20" s="24">
        <v>2.41</v>
      </c>
      <c r="D20" s="26" t="s">
        <v>30</v>
      </c>
    </row>
    <row r="21" spans="1:4" ht="15" customHeight="1">
      <c r="A21" s="26">
        <v>1972</v>
      </c>
      <c r="B21" s="28">
        <f t="shared" si="0"/>
        <v>-0.18500000000000005</v>
      </c>
      <c r="C21" s="24">
        <v>2.2000000000000002</v>
      </c>
      <c r="D21" s="8" t="s">
        <v>31</v>
      </c>
    </row>
    <row r="22" spans="1:4" ht="15" customHeight="1">
      <c r="A22" s="26">
        <v>1973</v>
      </c>
      <c r="B22" s="28">
        <f t="shared" si="0"/>
        <v>-0.14000000000000012</v>
      </c>
      <c r="C22" s="24">
        <v>2.04</v>
      </c>
      <c r="D22" s="26" t="s">
        <v>32</v>
      </c>
    </row>
    <row r="23" spans="1:4" ht="15" customHeight="1">
      <c r="A23" s="26">
        <v>1974</v>
      </c>
      <c r="B23" s="28">
        <f t="shared" si="0"/>
        <v>-0.11499999999999999</v>
      </c>
      <c r="C23" s="24">
        <v>1.92</v>
      </c>
      <c r="D23" s="26" t="s">
        <v>33</v>
      </c>
    </row>
    <row r="24" spans="1:4" ht="15" customHeight="1">
      <c r="A24" s="26">
        <v>1975</v>
      </c>
      <c r="B24" s="28">
        <f t="shared" si="0"/>
        <v>-8.9999999999999969E-2</v>
      </c>
      <c r="C24" s="24">
        <v>1.81</v>
      </c>
      <c r="D24" s="26" t="s">
        <v>34</v>
      </c>
    </row>
    <row r="25" spans="1:4" ht="15" customHeight="1">
      <c r="A25" s="26">
        <v>1976</v>
      </c>
      <c r="B25" s="28">
        <f t="shared" si="0"/>
        <v>-6.0000000000000053E-2</v>
      </c>
      <c r="C25" s="24">
        <v>1.74</v>
      </c>
      <c r="D25" s="26" t="s">
        <v>20</v>
      </c>
    </row>
    <row r="26" spans="1:4" ht="15" customHeight="1">
      <c r="A26" s="26">
        <v>1977</v>
      </c>
      <c r="B26" s="28">
        <f t="shared" si="0"/>
        <v>5.0000000000000044E-3</v>
      </c>
      <c r="C26" s="24">
        <v>1.69</v>
      </c>
      <c r="D26" s="26" t="s">
        <v>35</v>
      </c>
    </row>
    <row r="27" spans="1:4" ht="15" customHeight="1">
      <c r="A27" s="26">
        <v>1978</v>
      </c>
      <c r="B27" s="28">
        <f t="shared" si="0"/>
        <v>8.5000000000000075E-2</v>
      </c>
      <c r="C27" s="24">
        <v>1.75</v>
      </c>
      <c r="D27" s="26" t="s">
        <v>21</v>
      </c>
    </row>
    <row r="28" spans="1:4" ht="15" customHeight="1">
      <c r="A28" s="26">
        <v>1979</v>
      </c>
      <c r="B28" s="28">
        <f t="shared" si="0"/>
        <v>7.4999999999999956E-2</v>
      </c>
      <c r="C28" s="24">
        <v>1.86</v>
      </c>
      <c r="D28" s="26" t="s">
        <v>18</v>
      </c>
    </row>
    <row r="29" spans="1:4" ht="15" customHeight="1">
      <c r="A29" s="29">
        <v>1980</v>
      </c>
      <c r="B29" s="28">
        <f t="shared" si="0"/>
        <v>-2.0000000000000018E-2</v>
      </c>
      <c r="C29" s="24">
        <v>1.9</v>
      </c>
      <c r="D29" s="26" t="s">
        <v>16</v>
      </c>
    </row>
    <row r="30" spans="1:4" ht="15" customHeight="1">
      <c r="A30" s="26">
        <v>1981</v>
      </c>
      <c r="B30" s="28">
        <f t="shared" si="0"/>
        <v>-5.9999999999999942E-2</v>
      </c>
      <c r="C30" s="24">
        <v>1.82</v>
      </c>
      <c r="D30" s="26">
        <v>1981</v>
      </c>
    </row>
    <row r="31" spans="1:4" ht="15" customHeight="1">
      <c r="A31" s="26">
        <v>1982</v>
      </c>
      <c r="B31" s="28">
        <f t="shared" si="0"/>
        <v>-2.5000000000000022E-2</v>
      </c>
      <c r="C31" s="24">
        <v>1.78</v>
      </c>
      <c r="D31" s="8" t="s">
        <v>7</v>
      </c>
    </row>
    <row r="32" spans="1:4" ht="15" customHeight="1">
      <c r="A32" s="26">
        <v>1983</v>
      </c>
      <c r="B32" s="28">
        <f t="shared" si="0"/>
        <v>-5.0000000000000044E-3</v>
      </c>
      <c r="C32" s="24">
        <v>1.77</v>
      </c>
      <c r="D32" s="8" t="s">
        <v>7</v>
      </c>
    </row>
    <row r="33" spans="1:4" ht="15" customHeight="1">
      <c r="A33" s="27">
        <v>1984</v>
      </c>
      <c r="B33" s="28">
        <f t="shared" si="0"/>
        <v>1.0000000000000009E-2</v>
      </c>
      <c r="C33" s="24">
        <v>1.77</v>
      </c>
      <c r="D33" s="18" t="s">
        <v>7</v>
      </c>
    </row>
    <row r="34" spans="1:4" ht="15" customHeight="1">
      <c r="A34" s="29">
        <v>1985</v>
      </c>
      <c r="B34" s="28">
        <f t="shared" si="0"/>
        <v>5.0000000000000044E-3</v>
      </c>
      <c r="C34" s="24">
        <v>1.79</v>
      </c>
      <c r="D34" s="18" t="s">
        <v>7</v>
      </c>
    </row>
    <row r="35" spans="1:4" ht="15" customHeight="1">
      <c r="A35" s="27">
        <v>1986</v>
      </c>
      <c r="B35" s="28">
        <f t="shared" si="0"/>
        <v>1.0000000000000009E-2</v>
      </c>
      <c r="C35" s="24">
        <v>1.78</v>
      </c>
      <c r="D35" s="27" t="s">
        <v>7</v>
      </c>
    </row>
    <row r="36" spans="1:4" ht="15" customHeight="1">
      <c r="A36" s="27">
        <v>1987</v>
      </c>
      <c r="B36" s="28">
        <f t="shared" si="0"/>
        <v>2.0000000000000018E-2</v>
      </c>
      <c r="C36" s="24">
        <v>1.81</v>
      </c>
      <c r="D36" s="27">
        <v>1987</v>
      </c>
    </row>
    <row r="37" spans="1:4" ht="15" customHeight="1">
      <c r="A37" s="27">
        <v>1988</v>
      </c>
      <c r="B37" s="28">
        <f t="shared" si="0"/>
        <v>-1.0000000000000009E-2</v>
      </c>
      <c r="C37" s="24">
        <v>1.82</v>
      </c>
      <c r="D37" s="27" t="s">
        <v>7</v>
      </c>
    </row>
    <row r="38" spans="1:4" ht="15" customHeight="1">
      <c r="A38" s="27">
        <v>1989</v>
      </c>
      <c r="B38" s="28">
        <f t="shared" si="0"/>
        <v>5.0000000000000044E-3</v>
      </c>
      <c r="C38" s="24">
        <v>1.79</v>
      </c>
      <c r="D38" s="18" t="s">
        <v>7</v>
      </c>
    </row>
    <row r="39" spans="1:4" ht="15" customHeight="1">
      <c r="A39" s="27">
        <v>1990</v>
      </c>
      <c r="B39" s="28">
        <f t="shared" si="0"/>
        <v>1.5000000000000013E-2</v>
      </c>
      <c r="C39" s="25">
        <v>1.83</v>
      </c>
      <c r="D39" s="27" t="s">
        <v>17</v>
      </c>
    </row>
    <row r="40" spans="1:4" ht="15" customHeight="1">
      <c r="A40" s="27">
        <v>1991</v>
      </c>
      <c r="B40" s="28">
        <f t="shared" si="0"/>
        <v>-2.0000000000000018E-2</v>
      </c>
      <c r="C40" s="25">
        <v>1.82</v>
      </c>
      <c r="D40" s="27">
        <v>1991</v>
      </c>
    </row>
    <row r="41" spans="1:4" ht="15" customHeight="1">
      <c r="A41" s="27">
        <v>1992</v>
      </c>
      <c r="B41" s="28">
        <f t="shared" si="0"/>
        <v>-3.0000000000000027E-2</v>
      </c>
      <c r="C41" s="25">
        <v>1.79</v>
      </c>
      <c r="D41" s="27" t="s">
        <v>7</v>
      </c>
    </row>
    <row r="42" spans="1:4" ht="15" customHeight="1">
      <c r="A42" s="27">
        <v>1993</v>
      </c>
      <c r="B42" s="28">
        <f t="shared" si="0"/>
        <v>-2.5000000000000022E-2</v>
      </c>
      <c r="C42" s="25">
        <v>1.76</v>
      </c>
      <c r="D42" s="27" t="s">
        <v>7</v>
      </c>
    </row>
    <row r="43" spans="1:4" ht="15" customHeight="1">
      <c r="A43" s="26">
        <v>1994</v>
      </c>
      <c r="B43" s="28">
        <f t="shared" si="0"/>
        <v>-2.5000000000000022E-2</v>
      </c>
      <c r="C43" s="20">
        <v>1.74</v>
      </c>
      <c r="D43" s="26" t="s">
        <v>7</v>
      </c>
    </row>
    <row r="44" spans="1:4" ht="15" customHeight="1">
      <c r="A44" s="26">
        <v>1995</v>
      </c>
      <c r="B44" s="28">
        <f t="shared" si="0"/>
        <v>-5.0000000000000044E-3</v>
      </c>
      <c r="C44" s="20">
        <v>1.71</v>
      </c>
      <c r="D44" s="26" t="s">
        <v>7</v>
      </c>
    </row>
    <row r="45" spans="1:4" ht="15" customHeight="1">
      <c r="A45" s="26">
        <v>1996</v>
      </c>
      <c r="B45" s="28">
        <f t="shared" si="0"/>
        <v>5.0000000000000044E-3</v>
      </c>
      <c r="C45" s="20">
        <v>1.73</v>
      </c>
      <c r="D45" s="26" t="s">
        <v>7</v>
      </c>
    </row>
    <row r="46" spans="1:4" ht="15" customHeight="1">
      <c r="A46" s="26">
        <v>1997</v>
      </c>
      <c r="B46" s="28">
        <f t="shared" si="0"/>
        <v>-1.0000000000000009E-2</v>
      </c>
      <c r="C46" s="20">
        <v>1.72</v>
      </c>
      <c r="D46" s="26" t="s">
        <v>7</v>
      </c>
    </row>
    <row r="47" spans="1:4" ht="15" customHeight="1">
      <c r="A47" s="26">
        <v>1998</v>
      </c>
      <c r="B47" s="28">
        <f t="shared" si="0"/>
        <v>-2.0000000000000018E-2</v>
      </c>
      <c r="C47" s="20">
        <v>1.71</v>
      </c>
      <c r="D47" s="26" t="s">
        <v>7</v>
      </c>
    </row>
    <row r="48" spans="1:4" ht="15" customHeight="1">
      <c r="A48" s="26">
        <v>1999</v>
      </c>
      <c r="B48" s="28">
        <f t="shared" si="0"/>
        <v>-3.5000000000000031E-2</v>
      </c>
      <c r="C48" s="20">
        <v>1.68</v>
      </c>
      <c r="D48" s="26" t="s">
        <v>7</v>
      </c>
    </row>
    <row r="49" spans="1:5" ht="15" customHeight="1">
      <c r="A49" s="26">
        <v>2000</v>
      </c>
      <c r="B49" s="28">
        <f t="shared" si="0"/>
        <v>-2.5000000000000022E-2</v>
      </c>
      <c r="C49" s="20">
        <v>1.64</v>
      </c>
      <c r="D49" s="26" t="s">
        <v>19</v>
      </c>
    </row>
    <row r="50" spans="1:5" ht="15" customHeight="1">
      <c r="A50" s="26">
        <v>2001</v>
      </c>
      <c r="B50" s="28">
        <f t="shared" si="0"/>
        <v>-5.0000000000000044E-3</v>
      </c>
      <c r="C50" s="20">
        <v>1.63</v>
      </c>
      <c r="D50" s="26">
        <v>2001</v>
      </c>
    </row>
    <row r="51" spans="1:5" ht="15" customHeight="1">
      <c r="A51" s="26">
        <v>2002</v>
      </c>
      <c r="B51" s="28">
        <f t="shared" si="0"/>
        <v>3.5000000000000031E-2</v>
      </c>
      <c r="C51" s="20">
        <v>1.63</v>
      </c>
      <c r="D51" s="26">
        <v>2002</v>
      </c>
    </row>
    <row r="52" spans="1:5" ht="15" customHeight="1">
      <c r="A52" s="26">
        <v>2003</v>
      </c>
      <c r="B52" s="28">
        <f t="shared" si="0"/>
        <v>6.0000000000000053E-2</v>
      </c>
      <c r="C52" s="20">
        <v>1.7</v>
      </c>
      <c r="D52" s="26">
        <v>2003</v>
      </c>
    </row>
    <row r="53" spans="1:5" ht="15" customHeight="1">
      <c r="A53" s="26">
        <v>2004</v>
      </c>
      <c r="B53" s="28">
        <f t="shared" si="0"/>
        <v>3.0000000000000027E-2</v>
      </c>
      <c r="C53" s="20">
        <v>1.75</v>
      </c>
      <c r="D53" s="26" t="s">
        <v>7</v>
      </c>
    </row>
    <row r="54" spans="1:5" ht="15" customHeight="1">
      <c r="A54" s="26">
        <v>2005</v>
      </c>
      <c r="B54" s="28">
        <f t="shared" si="0"/>
        <v>3.5000000000000031E-2</v>
      </c>
      <c r="C54" s="20">
        <v>1.76</v>
      </c>
      <c r="D54" s="26">
        <v>2005</v>
      </c>
    </row>
    <row r="55" spans="1:5" ht="15" customHeight="1">
      <c r="A55" s="26">
        <v>2006</v>
      </c>
      <c r="B55" s="28">
        <f t="shared" si="0"/>
        <v>5.0000000000000044E-2</v>
      </c>
      <c r="C55" s="20">
        <v>1.82</v>
      </c>
      <c r="D55" s="26" t="s">
        <v>7</v>
      </c>
    </row>
    <row r="56" spans="1:5" ht="15" customHeight="1">
      <c r="A56" s="26">
        <v>2007</v>
      </c>
      <c r="B56" s="28">
        <f t="shared" si="0"/>
        <v>4.4999999999999929E-2</v>
      </c>
      <c r="C56" s="20">
        <v>1.86</v>
      </c>
      <c r="D56" s="26" t="s">
        <v>7</v>
      </c>
    </row>
    <row r="57" spans="1:5" ht="15" customHeight="1">
      <c r="A57" s="26">
        <v>2008</v>
      </c>
      <c r="B57" s="28">
        <f t="shared" si="0"/>
        <v>1.4999999999999902E-2</v>
      </c>
      <c r="C57" s="20">
        <v>1.91</v>
      </c>
      <c r="D57" s="26">
        <v>2008</v>
      </c>
    </row>
    <row r="58" spans="1:5" ht="15" customHeight="1">
      <c r="A58" s="26">
        <v>2009</v>
      </c>
      <c r="B58" s="28">
        <f t="shared" si="0"/>
        <v>5.0000000000000044E-3</v>
      </c>
      <c r="C58" s="20">
        <v>1.89</v>
      </c>
      <c r="D58" s="26" t="s">
        <v>7</v>
      </c>
    </row>
    <row r="59" spans="1:5" ht="15" customHeight="1">
      <c r="A59" s="26">
        <v>2010</v>
      </c>
      <c r="B59" s="28">
        <f t="shared" si="0"/>
        <v>1.0000000000000009E-2</v>
      </c>
      <c r="C59" s="20">
        <v>1.92</v>
      </c>
      <c r="D59" s="26" t="s">
        <v>7</v>
      </c>
    </row>
    <row r="60" spans="1:5" ht="15" customHeight="1">
      <c r="A60" s="26">
        <v>2011</v>
      </c>
      <c r="B60" s="28">
        <f t="shared" si="0"/>
        <v>0</v>
      </c>
      <c r="C60" s="20">
        <v>1.91</v>
      </c>
      <c r="D60" s="8" t="s">
        <v>7</v>
      </c>
    </row>
    <row r="61" spans="1:5" ht="15" customHeight="1">
      <c r="A61" s="26">
        <v>2012</v>
      </c>
      <c r="B61" s="28">
        <f t="shared" si="0"/>
        <v>-3.9999999999999925E-2</v>
      </c>
      <c r="C61" s="20">
        <v>1.92</v>
      </c>
      <c r="D61" s="26">
        <v>2012</v>
      </c>
    </row>
    <row r="62" spans="1:5" ht="15" customHeight="1">
      <c r="A62" s="26">
        <v>2013</v>
      </c>
      <c r="B62" s="28">
        <f t="shared" si="0"/>
        <v>-5.4999999999999938E-2</v>
      </c>
      <c r="C62" s="20">
        <v>1.83</v>
      </c>
      <c r="D62" s="8" t="s">
        <v>7</v>
      </c>
    </row>
    <row r="63" spans="1:5" ht="15" customHeight="1">
      <c r="A63" s="26">
        <v>2014</v>
      </c>
      <c r="B63" s="28">
        <f t="shared" si="0"/>
        <v>-1.5000000000000013E-2</v>
      </c>
      <c r="C63" s="20">
        <v>1.81</v>
      </c>
      <c r="D63" s="8" t="s">
        <v>7</v>
      </c>
    </row>
    <row r="64" spans="1:5" ht="15" customHeight="1">
      <c r="A64" s="27">
        <v>2015</v>
      </c>
      <c r="B64" s="28">
        <f t="shared" si="0"/>
        <v>-5.0000000000000044E-3</v>
      </c>
      <c r="C64" s="25">
        <v>1.8</v>
      </c>
      <c r="D64" s="18" t="s">
        <v>7</v>
      </c>
      <c r="E64" s="18"/>
    </row>
    <row r="65" spans="1:5" ht="15" customHeight="1" thickBot="1">
      <c r="A65" s="37">
        <v>2016</v>
      </c>
      <c r="B65" s="42">
        <f>B64-(B63-B64)</f>
        <v>5.0000000000000044E-3</v>
      </c>
      <c r="C65" s="36">
        <v>1.8</v>
      </c>
      <c r="D65" s="35" t="s">
        <v>36</v>
      </c>
      <c r="E65" s="18"/>
    </row>
    <row r="66" spans="1:5" ht="15" customHeight="1" thickTop="1">
      <c r="A66" s="18"/>
      <c r="B66" s="8"/>
      <c r="C66" s="8" t="s">
        <v>7</v>
      </c>
      <c r="D66" s="8" t="s">
        <v>7</v>
      </c>
    </row>
    <row r="67" spans="1:5" ht="15" customHeight="1">
      <c r="A67" s="18"/>
      <c r="B67" s="8"/>
      <c r="C67" s="8" t="s">
        <v>7</v>
      </c>
      <c r="D67" s="8" t="s">
        <v>7</v>
      </c>
    </row>
    <row r="68" spans="1:5" ht="15" customHeight="1">
      <c r="A68" s="18"/>
      <c r="B68" s="8"/>
      <c r="C68" s="8" t="s">
        <v>7</v>
      </c>
      <c r="D68" s="8" t="s">
        <v>7</v>
      </c>
    </row>
    <row r="69" spans="1:5" ht="15" customHeight="1">
      <c r="A69" s="18"/>
      <c r="B69" s="8"/>
      <c r="C69" s="8" t="s">
        <v>7</v>
      </c>
      <c r="D69" s="8" t="s">
        <v>7</v>
      </c>
    </row>
    <row r="70" spans="1:5" ht="15" customHeight="1">
      <c r="A70" s="18"/>
      <c r="B70" s="8"/>
      <c r="C70" s="8" t="s">
        <v>7</v>
      </c>
      <c r="D70" s="8" t="s">
        <v>7</v>
      </c>
    </row>
    <row r="71" spans="1:5" ht="15" customHeight="1">
      <c r="A71" s="18"/>
      <c r="B71" s="8"/>
      <c r="C71" s="8" t="s">
        <v>7</v>
      </c>
      <c r="D71" s="8" t="s">
        <v>7</v>
      </c>
    </row>
    <row r="72" spans="1:5" ht="15" customHeight="1">
      <c r="A72" s="18"/>
      <c r="B72" s="8"/>
      <c r="C72" s="8" t="s">
        <v>7</v>
      </c>
      <c r="D72" s="8" t="s">
        <v>7</v>
      </c>
    </row>
    <row r="73" spans="1:5" ht="15" customHeight="1">
      <c r="A73" s="18"/>
      <c r="B73" s="8"/>
      <c r="C73" s="8" t="s">
        <v>7</v>
      </c>
      <c r="D73" s="8" t="s">
        <v>7</v>
      </c>
    </row>
    <row r="74" spans="1:5" ht="15" customHeight="1">
      <c r="A74" s="18"/>
      <c r="B74" s="8"/>
      <c r="C74" s="8" t="s">
        <v>7</v>
      </c>
      <c r="D74" s="8" t="s">
        <v>7</v>
      </c>
    </row>
    <row r="75" spans="1:5" ht="15" customHeight="1">
      <c r="B75" s="8"/>
      <c r="C75" s="8" t="s">
        <v>7</v>
      </c>
      <c r="D75" s="8" t="s">
        <v>7</v>
      </c>
    </row>
    <row r="76" spans="1:5" ht="15" customHeight="1">
      <c r="B76" s="8"/>
      <c r="C76" s="8" t="s">
        <v>7</v>
      </c>
      <c r="D76" s="8" t="s">
        <v>7</v>
      </c>
    </row>
    <row r="77" spans="1:5" ht="15" customHeight="1">
      <c r="B77" s="8"/>
      <c r="C77" s="8" t="s">
        <v>7</v>
      </c>
      <c r="D77" s="8" t="s">
        <v>7</v>
      </c>
    </row>
    <row r="78" spans="1:5" ht="15" customHeight="1">
      <c r="B78" s="8"/>
      <c r="C78" s="8" t="s">
        <v>7</v>
      </c>
      <c r="D78" s="8" t="s">
        <v>7</v>
      </c>
    </row>
    <row r="79" spans="1:5" ht="15" customHeight="1">
      <c r="B79" s="8"/>
      <c r="C79" s="8" t="s">
        <v>7</v>
      </c>
      <c r="D79" s="8" t="s">
        <v>7</v>
      </c>
    </row>
    <row r="80" spans="1:5" ht="15" customHeight="1">
      <c r="B80" s="8"/>
      <c r="C80" s="8" t="s">
        <v>7</v>
      </c>
      <c r="D80" s="8" t="s">
        <v>7</v>
      </c>
    </row>
    <row r="81" spans="2:4" ht="15" customHeight="1">
      <c r="B81" s="8"/>
      <c r="C81" s="8" t="s">
        <v>7</v>
      </c>
      <c r="D81" s="8" t="s">
        <v>7</v>
      </c>
    </row>
    <row r="82" spans="2:4" ht="15" customHeight="1">
      <c r="B82" s="8"/>
      <c r="C82" s="8" t="s">
        <v>7</v>
      </c>
      <c r="D82" s="8" t="s">
        <v>7</v>
      </c>
    </row>
    <row r="83" spans="2:4" ht="15" customHeight="1">
      <c r="B83" s="8"/>
      <c r="C83" s="8" t="s">
        <v>7</v>
      </c>
      <c r="D83" s="8" t="s">
        <v>7</v>
      </c>
    </row>
    <row r="84" spans="2:4" ht="15" customHeight="1">
      <c r="B84" s="8"/>
      <c r="C84" s="8" t="s">
        <v>7</v>
      </c>
      <c r="D84" s="8" t="s">
        <v>7</v>
      </c>
    </row>
    <row r="85" spans="2:4" ht="15" customHeight="1">
      <c r="B85" s="8"/>
      <c r="C85" s="8" t="s">
        <v>7</v>
      </c>
      <c r="D85" s="8" t="s">
        <v>7</v>
      </c>
    </row>
    <row r="86" spans="2:4" ht="15" customHeight="1">
      <c r="B86" s="8"/>
      <c r="C86" s="8" t="s">
        <v>7</v>
      </c>
      <c r="D86" s="8" t="s">
        <v>7</v>
      </c>
    </row>
    <row r="87" spans="2:4" ht="15" customHeight="1">
      <c r="B87" s="8"/>
      <c r="C87" s="8" t="s">
        <v>7</v>
      </c>
      <c r="D87" s="8" t="s">
        <v>7</v>
      </c>
    </row>
    <row r="88" spans="2:4" ht="15" customHeight="1">
      <c r="B88" s="8"/>
      <c r="C88" s="8" t="s">
        <v>7</v>
      </c>
      <c r="D88" s="8" t="s">
        <v>7</v>
      </c>
    </row>
    <row r="89" spans="2:4" ht="15" customHeight="1">
      <c r="B89" s="8"/>
      <c r="C89" s="8" t="s">
        <v>7</v>
      </c>
      <c r="D89" s="8" t="s">
        <v>7</v>
      </c>
    </row>
    <row r="90" spans="2:4" ht="15" customHeight="1">
      <c r="B90" s="8"/>
      <c r="C90" s="8" t="s">
        <v>7</v>
      </c>
      <c r="D90" s="8" t="s">
        <v>7</v>
      </c>
    </row>
    <row r="91" spans="2:4" ht="15" customHeight="1">
      <c r="B91" s="8"/>
      <c r="C91" s="8" t="s">
        <v>7</v>
      </c>
      <c r="D91" s="8" t="s">
        <v>7</v>
      </c>
    </row>
    <row r="92" spans="2:4" ht="15" customHeight="1">
      <c r="B92" s="8"/>
      <c r="C92" s="8" t="s">
        <v>7</v>
      </c>
      <c r="D92" s="8" t="s">
        <v>7</v>
      </c>
    </row>
    <row r="93" spans="2:4" ht="15" customHeight="1">
      <c r="B93" s="8"/>
      <c r="C93" s="8" t="s">
        <v>7</v>
      </c>
      <c r="D93" s="8" t="s">
        <v>7</v>
      </c>
    </row>
    <row r="94" spans="2:4" ht="15" customHeight="1">
      <c r="B94" s="8"/>
      <c r="C94" s="8" t="s">
        <v>7</v>
      </c>
      <c r="D94" s="8" t="s">
        <v>7</v>
      </c>
    </row>
    <row r="95" spans="2:4" ht="15" customHeight="1">
      <c r="B95" s="8"/>
      <c r="C95" s="8" t="s">
        <v>7</v>
      </c>
      <c r="D95" s="8" t="s">
        <v>7</v>
      </c>
    </row>
    <row r="96" spans="2:4" ht="15" customHeight="1">
      <c r="B96" s="8"/>
      <c r="C96" s="8" t="s">
        <v>7</v>
      </c>
      <c r="D96" s="8" t="s">
        <v>7</v>
      </c>
    </row>
    <row r="97" spans="2:4" ht="15" customHeight="1">
      <c r="B97" s="8"/>
      <c r="C97" s="8" t="s">
        <v>7</v>
      </c>
      <c r="D97" s="8" t="s">
        <v>7</v>
      </c>
    </row>
    <row r="98" spans="2:4" ht="15" customHeight="1">
      <c r="B98" s="8"/>
      <c r="C98" s="8" t="s">
        <v>7</v>
      </c>
      <c r="D98" s="8" t="s">
        <v>7</v>
      </c>
    </row>
    <row r="99" spans="2:4" ht="15" customHeight="1">
      <c r="B99" s="8"/>
      <c r="C99" s="8" t="s">
        <v>7</v>
      </c>
      <c r="D99" s="8" t="s">
        <v>7</v>
      </c>
    </row>
    <row r="100" spans="2:4" ht="15" customHeight="1">
      <c r="B100" s="8"/>
      <c r="C100" s="8" t="s">
        <v>7</v>
      </c>
      <c r="D100" s="8" t="s">
        <v>7</v>
      </c>
    </row>
    <row r="101" spans="2:4" ht="15" customHeight="1">
      <c r="B101" s="8"/>
      <c r="C101" s="8" t="s">
        <v>7</v>
      </c>
      <c r="D101" s="8" t="s">
        <v>7</v>
      </c>
    </row>
    <row r="102" spans="2:4" ht="15" customHeight="1">
      <c r="B102" s="8"/>
      <c r="C102" s="8" t="s">
        <v>7</v>
      </c>
      <c r="D102" s="8" t="s">
        <v>7</v>
      </c>
    </row>
    <row r="103" spans="2:4" ht="15" customHeight="1">
      <c r="B103" s="8"/>
      <c r="C103" s="8" t="s">
        <v>7</v>
      </c>
      <c r="D103" s="8" t="s">
        <v>7</v>
      </c>
    </row>
    <row r="104" spans="2:4" ht="15" customHeight="1">
      <c r="B104" s="8"/>
      <c r="C104" s="8" t="s">
        <v>7</v>
      </c>
      <c r="D104" s="8" t="s">
        <v>7</v>
      </c>
    </row>
    <row r="105" spans="2:4" ht="15" customHeight="1">
      <c r="B105" s="8"/>
      <c r="C105" s="8" t="s">
        <v>7</v>
      </c>
      <c r="D105" s="8" t="s">
        <v>7</v>
      </c>
    </row>
    <row r="106" spans="2:4" ht="15" customHeight="1">
      <c r="B106" s="8"/>
      <c r="C106" s="8" t="s">
        <v>7</v>
      </c>
      <c r="D106" s="8" t="s">
        <v>7</v>
      </c>
    </row>
    <row r="107" spans="2:4" ht="15" customHeight="1">
      <c r="B107" s="8"/>
      <c r="C107" s="8" t="s">
        <v>7</v>
      </c>
      <c r="D107" s="8" t="s">
        <v>7</v>
      </c>
    </row>
    <row r="108" spans="2:4" ht="15" customHeight="1">
      <c r="B108" s="8"/>
      <c r="C108" s="8" t="s">
        <v>7</v>
      </c>
      <c r="D108" s="8" t="s">
        <v>7</v>
      </c>
    </row>
    <row r="109" spans="2:4" ht="15" customHeight="1">
      <c r="B109" s="8"/>
      <c r="C109" s="8" t="s">
        <v>7</v>
      </c>
      <c r="D109" s="8" t="s">
        <v>7</v>
      </c>
    </row>
    <row r="110" spans="2:4" ht="15" customHeight="1">
      <c r="B110" s="8"/>
      <c r="C110" s="8" t="s">
        <v>7</v>
      </c>
      <c r="D110" s="8" t="s">
        <v>7</v>
      </c>
    </row>
    <row r="111" spans="2:4" ht="15" customHeight="1">
      <c r="B111" s="8"/>
      <c r="C111" s="8" t="s">
        <v>7</v>
      </c>
      <c r="D111" s="8" t="s">
        <v>7</v>
      </c>
    </row>
    <row r="112" spans="2:4" ht="15" customHeight="1">
      <c r="B112" s="8"/>
      <c r="C112" s="8" t="s">
        <v>7</v>
      </c>
      <c r="D112" s="8" t="s">
        <v>7</v>
      </c>
    </row>
    <row r="113" spans="2:4" ht="15" customHeight="1">
      <c r="B113" s="8"/>
      <c r="C113" s="8" t="s">
        <v>7</v>
      </c>
      <c r="D113" s="8" t="s">
        <v>7</v>
      </c>
    </row>
    <row r="114" spans="2:4" ht="15" customHeight="1">
      <c r="B114" s="8"/>
      <c r="C114" s="8" t="s">
        <v>7</v>
      </c>
      <c r="D114" s="8" t="s">
        <v>7</v>
      </c>
    </row>
    <row r="115" spans="2:4" ht="15" customHeight="1">
      <c r="B115" s="8"/>
      <c r="C115" s="8" t="s">
        <v>7</v>
      </c>
      <c r="D115" s="8" t="s">
        <v>7</v>
      </c>
    </row>
    <row r="116" spans="2:4" ht="15" customHeight="1">
      <c r="B116" s="8"/>
      <c r="C116" s="8" t="s">
        <v>7</v>
      </c>
      <c r="D116" s="8" t="s">
        <v>7</v>
      </c>
    </row>
    <row r="117" spans="2:4" ht="15" customHeight="1">
      <c r="B117" s="8"/>
      <c r="C117" s="8" t="s">
        <v>7</v>
      </c>
      <c r="D117" s="8" t="s">
        <v>7</v>
      </c>
    </row>
    <row r="118" spans="2:4" ht="15" customHeight="1">
      <c r="B118" s="8"/>
      <c r="C118" s="8" t="s">
        <v>7</v>
      </c>
      <c r="D118" s="8" t="s">
        <v>7</v>
      </c>
    </row>
    <row r="119" spans="2:4" ht="15" customHeight="1">
      <c r="B119" s="8"/>
      <c r="C119" s="8" t="s">
        <v>7</v>
      </c>
      <c r="D119" s="8" t="s">
        <v>7</v>
      </c>
    </row>
    <row r="120" spans="2:4" ht="15" customHeight="1">
      <c r="B120" s="8"/>
      <c r="C120" s="8" t="s">
        <v>7</v>
      </c>
      <c r="D120" s="8" t="s">
        <v>7</v>
      </c>
    </row>
    <row r="121" spans="2:4" ht="15" customHeight="1">
      <c r="B121" s="8"/>
      <c r="C121" s="8" t="s">
        <v>7</v>
      </c>
      <c r="D121" s="8" t="s">
        <v>7</v>
      </c>
    </row>
    <row r="122" spans="2:4" ht="15" customHeight="1">
      <c r="B122" s="8"/>
      <c r="C122" s="8" t="s">
        <v>7</v>
      </c>
      <c r="D122" s="8" t="s">
        <v>7</v>
      </c>
    </row>
    <row r="123" spans="2:4" ht="15" customHeight="1">
      <c r="B123" s="8"/>
      <c r="C123" s="8" t="s">
        <v>7</v>
      </c>
      <c r="D123" s="8" t="s">
        <v>7</v>
      </c>
    </row>
    <row r="124" spans="2:4" ht="15" customHeight="1">
      <c r="B124" s="8"/>
      <c r="C124" s="8" t="s">
        <v>7</v>
      </c>
      <c r="D124" s="8" t="s">
        <v>7</v>
      </c>
    </row>
    <row r="125" spans="2:4" ht="15" customHeight="1">
      <c r="B125" s="8"/>
      <c r="C125" s="8" t="s">
        <v>7</v>
      </c>
      <c r="D125" s="8" t="s">
        <v>7</v>
      </c>
    </row>
    <row r="126" spans="2:4" ht="15" customHeight="1">
      <c r="B126" s="8"/>
      <c r="C126" s="8" t="s">
        <v>7</v>
      </c>
      <c r="D126" s="8" t="s">
        <v>7</v>
      </c>
    </row>
    <row r="127" spans="2:4" ht="15" customHeight="1">
      <c r="B127" s="8"/>
      <c r="C127" s="8" t="s">
        <v>7</v>
      </c>
      <c r="D127" s="8" t="s">
        <v>7</v>
      </c>
    </row>
    <row r="128" spans="2:4" ht="15" customHeight="1">
      <c r="B128" s="8"/>
      <c r="C128" s="8" t="s">
        <v>7</v>
      </c>
      <c r="D128" s="8" t="s">
        <v>7</v>
      </c>
    </row>
    <row r="129" spans="2:4" ht="15" customHeight="1">
      <c r="B129" s="8"/>
      <c r="C129" s="8" t="s">
        <v>7</v>
      </c>
      <c r="D129" s="8" t="s">
        <v>7</v>
      </c>
    </row>
    <row r="130" spans="2:4" ht="15" customHeight="1">
      <c r="B130" s="8"/>
      <c r="C130" s="8" t="s">
        <v>7</v>
      </c>
      <c r="D130" s="8" t="s">
        <v>7</v>
      </c>
    </row>
    <row r="131" spans="2:4" ht="15" customHeight="1">
      <c r="B131" s="8"/>
      <c r="C131" s="8" t="s">
        <v>7</v>
      </c>
      <c r="D131" s="8" t="s">
        <v>7</v>
      </c>
    </row>
    <row r="132" spans="2:4" ht="15" customHeight="1">
      <c r="B132" s="8"/>
      <c r="C132" s="8" t="s">
        <v>7</v>
      </c>
      <c r="D132" s="8" t="s">
        <v>7</v>
      </c>
    </row>
    <row r="133" spans="2:4" ht="15" customHeight="1">
      <c r="B133" s="8"/>
      <c r="C133" s="20" t="s">
        <v>7</v>
      </c>
      <c r="D133" s="8" t="s">
        <v>7</v>
      </c>
    </row>
    <row r="134" spans="2:4" ht="15" customHeight="1">
      <c r="B134" s="8"/>
      <c r="C134" s="20" t="s">
        <v>7</v>
      </c>
      <c r="D134" s="8" t="s">
        <v>7</v>
      </c>
    </row>
    <row r="135" spans="2:4" ht="15" customHeight="1">
      <c r="B135" s="8"/>
      <c r="C135" s="20" t="s">
        <v>7</v>
      </c>
      <c r="D135" s="8" t="s">
        <v>7</v>
      </c>
    </row>
    <row r="136" spans="2:4" ht="15" customHeight="1">
      <c r="B136" s="8"/>
      <c r="C136" s="20" t="s">
        <v>7</v>
      </c>
      <c r="D136" s="8" t="s">
        <v>7</v>
      </c>
    </row>
    <row r="137" spans="2:4" ht="15" customHeight="1">
      <c r="B137" s="8"/>
      <c r="C137" s="20" t="s">
        <v>7</v>
      </c>
      <c r="D137" s="8" t="s">
        <v>7</v>
      </c>
    </row>
    <row r="138" spans="2:4" ht="15" customHeight="1">
      <c r="B138" s="8"/>
      <c r="C138" s="20" t="s">
        <v>7</v>
      </c>
      <c r="D138" s="8" t="s">
        <v>7</v>
      </c>
    </row>
    <row r="139" spans="2:4" ht="15" customHeight="1">
      <c r="B139" s="8"/>
      <c r="C139" s="20" t="s">
        <v>7</v>
      </c>
      <c r="D139" s="8" t="s">
        <v>7</v>
      </c>
    </row>
    <row r="140" spans="2:4" ht="15" customHeight="1">
      <c r="B140" s="8"/>
      <c r="C140" s="20" t="s">
        <v>7</v>
      </c>
      <c r="D140" s="8" t="s">
        <v>7</v>
      </c>
    </row>
    <row r="141" spans="2:4" ht="15" customHeight="1">
      <c r="B141" s="8"/>
      <c r="C141" s="20" t="s">
        <v>7</v>
      </c>
      <c r="D141" s="8" t="s">
        <v>7</v>
      </c>
    </row>
    <row r="142" spans="2:4" ht="15" customHeight="1">
      <c r="C142" s="20" t="s">
        <v>7</v>
      </c>
      <c r="D142" s="8" t="s">
        <v>7</v>
      </c>
    </row>
    <row r="143" spans="2:4" ht="15" customHeight="1">
      <c r="C143" s="20" t="s">
        <v>7</v>
      </c>
      <c r="D143" s="8" t="s">
        <v>7</v>
      </c>
    </row>
    <row r="144" spans="2:4" ht="15" customHeight="1">
      <c r="C144" s="20" t="s">
        <v>7</v>
      </c>
      <c r="D144" s="8" t="s">
        <v>7</v>
      </c>
    </row>
    <row r="145" spans="3:4" ht="15" customHeight="1">
      <c r="C145" s="20" t="s">
        <v>7</v>
      </c>
      <c r="D145" s="8" t="s">
        <v>7</v>
      </c>
    </row>
    <row r="146" spans="3:4" ht="15" customHeight="1">
      <c r="C146" s="20" t="s">
        <v>7</v>
      </c>
      <c r="D146" s="8" t="s">
        <v>7</v>
      </c>
    </row>
    <row r="147" spans="3:4" ht="15" customHeight="1">
      <c r="C147" s="20" t="s">
        <v>7</v>
      </c>
      <c r="D147" s="8" t="s">
        <v>7</v>
      </c>
    </row>
    <row r="148" spans="3:4" ht="15" customHeight="1">
      <c r="C148" s="20" t="s">
        <v>7</v>
      </c>
      <c r="D148" s="8" t="s">
        <v>7</v>
      </c>
    </row>
    <row r="149" spans="3:4" ht="15" customHeight="1">
      <c r="C149" s="20" t="s">
        <v>7</v>
      </c>
      <c r="D149" s="8" t="s">
        <v>7</v>
      </c>
    </row>
    <row r="150" spans="3:4" ht="15" customHeight="1">
      <c r="C150" s="20" t="s">
        <v>7</v>
      </c>
      <c r="D150" s="8" t="s">
        <v>7</v>
      </c>
    </row>
    <row r="151" spans="3:4" ht="15" customHeight="1">
      <c r="C151" s="20" t="s">
        <v>7</v>
      </c>
      <c r="D151" s="8" t="s">
        <v>7</v>
      </c>
    </row>
    <row r="152" spans="3:4" ht="15" customHeight="1">
      <c r="C152" s="20" t="s">
        <v>7</v>
      </c>
      <c r="D152" s="8" t="s">
        <v>7</v>
      </c>
    </row>
    <row r="153" spans="3:4" ht="15" customHeight="1">
      <c r="C153" s="20" t="s">
        <v>7</v>
      </c>
      <c r="D153" s="8" t="s">
        <v>7</v>
      </c>
    </row>
    <row r="154" spans="3:4" ht="15" customHeight="1">
      <c r="C154" s="20" t="s">
        <v>7</v>
      </c>
      <c r="D154" s="8" t="s">
        <v>7</v>
      </c>
    </row>
    <row r="155" spans="3:4" ht="15" customHeight="1">
      <c r="C155" s="20" t="s">
        <v>7</v>
      </c>
      <c r="D155" s="8" t="s">
        <v>7</v>
      </c>
    </row>
    <row r="156" spans="3:4" ht="15" customHeight="1">
      <c r="C156" s="20" t="s">
        <v>7</v>
      </c>
      <c r="D156" s="8" t="s">
        <v>7</v>
      </c>
    </row>
    <row r="157" spans="3:4" ht="15" customHeight="1">
      <c r="C157" s="20" t="s">
        <v>7</v>
      </c>
      <c r="D157" s="8" t="s">
        <v>7</v>
      </c>
    </row>
    <row r="158" spans="3:4" ht="15" customHeight="1">
      <c r="C158" s="20" t="s">
        <v>7</v>
      </c>
      <c r="D158" s="8" t="s">
        <v>7</v>
      </c>
    </row>
    <row r="159" spans="3:4" ht="15" customHeight="1">
      <c r="C159" s="20" t="s">
        <v>7</v>
      </c>
      <c r="D159" s="8" t="s">
        <v>7</v>
      </c>
    </row>
    <row r="160" spans="3:4" ht="15" customHeight="1">
      <c r="C160" s="20" t="s">
        <v>7</v>
      </c>
      <c r="D160" s="8" t="s">
        <v>7</v>
      </c>
    </row>
    <row r="161" spans="3:4" ht="15" customHeight="1">
      <c r="C161" s="20" t="s">
        <v>7</v>
      </c>
      <c r="D161" s="8" t="s">
        <v>7</v>
      </c>
    </row>
    <row r="162" spans="3:4" ht="15" customHeight="1">
      <c r="C162" s="20" t="s">
        <v>7</v>
      </c>
      <c r="D162" s="8" t="s">
        <v>7</v>
      </c>
    </row>
    <row r="163" spans="3:4" ht="15" customHeight="1">
      <c r="C163" s="20" t="s">
        <v>7</v>
      </c>
      <c r="D163" s="8" t="s">
        <v>7</v>
      </c>
    </row>
    <row r="164" spans="3:4" ht="15" customHeight="1">
      <c r="C164" s="20" t="s">
        <v>7</v>
      </c>
      <c r="D164" s="8" t="s">
        <v>7</v>
      </c>
    </row>
    <row r="165" spans="3:4" ht="15" customHeight="1">
      <c r="C165" s="20" t="s">
        <v>7</v>
      </c>
      <c r="D165" s="8" t="s">
        <v>7</v>
      </c>
    </row>
    <row r="166" spans="3:4" ht="15" customHeight="1">
      <c r="C166" s="20" t="s">
        <v>7</v>
      </c>
      <c r="D166" s="8" t="s">
        <v>7</v>
      </c>
    </row>
    <row r="167" spans="3:4" ht="15" customHeight="1">
      <c r="C167" s="20" t="s">
        <v>7</v>
      </c>
      <c r="D167" s="8" t="s">
        <v>7</v>
      </c>
    </row>
    <row r="168" spans="3:4" ht="15" customHeight="1">
      <c r="C168" s="20" t="s">
        <v>7</v>
      </c>
      <c r="D168" s="8" t="s">
        <v>7</v>
      </c>
    </row>
    <row r="169" spans="3:4" ht="15" customHeight="1">
      <c r="C169" s="20" t="s">
        <v>7</v>
      </c>
      <c r="D169" s="8" t="s">
        <v>7</v>
      </c>
    </row>
    <row r="170" spans="3:4" ht="15" customHeight="1">
      <c r="C170" s="20" t="s">
        <v>7</v>
      </c>
      <c r="D170" s="8" t="s">
        <v>7</v>
      </c>
    </row>
    <row r="171" spans="3:4" ht="15" customHeight="1">
      <c r="C171" s="20" t="s">
        <v>7</v>
      </c>
      <c r="D171" s="8" t="s">
        <v>7</v>
      </c>
    </row>
    <row r="172" spans="3:4" ht="15" customHeight="1">
      <c r="C172" s="20" t="s">
        <v>7</v>
      </c>
      <c r="D172" s="8" t="s">
        <v>7</v>
      </c>
    </row>
    <row r="173" spans="3:4" ht="15" customHeight="1">
      <c r="C173" s="20" t="s">
        <v>7</v>
      </c>
      <c r="D173" s="8" t="s">
        <v>7</v>
      </c>
    </row>
    <row r="174" spans="3:4" ht="15" customHeight="1">
      <c r="C174" s="20" t="s">
        <v>7</v>
      </c>
      <c r="D174" s="8" t="s">
        <v>7</v>
      </c>
    </row>
    <row r="175" spans="3:4" ht="15" customHeight="1">
      <c r="C175" s="20" t="s">
        <v>7</v>
      </c>
      <c r="D175" s="8" t="s">
        <v>7</v>
      </c>
    </row>
    <row r="176" spans="3:4" ht="15" customHeight="1">
      <c r="C176" s="20" t="s">
        <v>7</v>
      </c>
      <c r="D176" s="8" t="s">
        <v>7</v>
      </c>
    </row>
    <row r="177" spans="3:4" ht="15" customHeight="1">
      <c r="C177" s="20" t="s">
        <v>7</v>
      </c>
      <c r="D177" s="8" t="s">
        <v>7</v>
      </c>
    </row>
    <row r="178" spans="3:4" ht="15" customHeight="1">
      <c r="C178" s="20" t="s">
        <v>7</v>
      </c>
      <c r="D178" s="8" t="s">
        <v>7</v>
      </c>
    </row>
    <row r="179" spans="3:4" ht="15" customHeight="1">
      <c r="C179" s="20" t="s">
        <v>7</v>
      </c>
      <c r="D179" s="8" t="s">
        <v>7</v>
      </c>
    </row>
    <row r="180" spans="3:4" ht="15" customHeight="1">
      <c r="C180" s="20" t="s">
        <v>7</v>
      </c>
      <c r="D180" s="8" t="s">
        <v>7</v>
      </c>
    </row>
    <row r="181" spans="3:4" ht="15" customHeight="1">
      <c r="C181" s="20" t="s">
        <v>7</v>
      </c>
      <c r="D181" s="8" t="s">
        <v>7</v>
      </c>
    </row>
    <row r="182" spans="3:4" ht="15" customHeight="1">
      <c r="C182" s="20" t="s">
        <v>7</v>
      </c>
      <c r="D182" s="8" t="s">
        <v>7</v>
      </c>
    </row>
    <row r="183" spans="3:4" ht="15" customHeight="1">
      <c r="C183" s="20" t="s">
        <v>7</v>
      </c>
      <c r="D183" s="8" t="s">
        <v>7</v>
      </c>
    </row>
    <row r="184" spans="3:4" ht="15" customHeight="1">
      <c r="C184" s="20" t="s">
        <v>7</v>
      </c>
      <c r="D184" s="8" t="s">
        <v>7</v>
      </c>
    </row>
    <row r="185" spans="3:4" ht="15" customHeight="1">
      <c r="C185" s="20" t="s">
        <v>7</v>
      </c>
      <c r="D185" s="8" t="s">
        <v>7</v>
      </c>
    </row>
    <row r="186" spans="3:4" ht="15" customHeight="1">
      <c r="C186" s="20" t="s">
        <v>7</v>
      </c>
      <c r="D186" s="8" t="s">
        <v>7</v>
      </c>
    </row>
    <row r="187" spans="3:4" ht="15" customHeight="1">
      <c r="C187" s="20" t="s">
        <v>7</v>
      </c>
      <c r="D187" s="8" t="s">
        <v>7</v>
      </c>
    </row>
    <row r="188" spans="3:4" ht="15" customHeight="1">
      <c r="C188" s="20" t="s">
        <v>7</v>
      </c>
      <c r="D188" s="8" t="s">
        <v>7</v>
      </c>
    </row>
    <row r="189" spans="3:4" ht="15" customHeight="1">
      <c r="C189" s="20" t="s">
        <v>7</v>
      </c>
      <c r="D189" s="8" t="s">
        <v>7</v>
      </c>
    </row>
    <row r="190" spans="3:4" ht="15" customHeight="1">
      <c r="C190" s="20" t="s">
        <v>7</v>
      </c>
      <c r="D190" s="8" t="s">
        <v>7</v>
      </c>
    </row>
    <row r="191" spans="3:4" ht="15" customHeight="1">
      <c r="C191" s="20" t="s">
        <v>7</v>
      </c>
      <c r="D191" s="8" t="s">
        <v>7</v>
      </c>
    </row>
    <row r="192" spans="3:4" ht="15" customHeight="1">
      <c r="C192" s="20" t="s">
        <v>7</v>
      </c>
      <c r="D192" s="8" t="s">
        <v>7</v>
      </c>
    </row>
    <row r="193" spans="3:4" ht="15" customHeight="1">
      <c r="C193" s="20" t="s">
        <v>7</v>
      </c>
      <c r="D193" s="8" t="s">
        <v>7</v>
      </c>
    </row>
    <row r="194" spans="3:4" ht="15" customHeight="1">
      <c r="C194" s="20" t="s">
        <v>7</v>
      </c>
      <c r="D194" s="8" t="s">
        <v>7</v>
      </c>
    </row>
    <row r="195" spans="3:4" ht="15" customHeight="1">
      <c r="C195" s="20" t="s">
        <v>7</v>
      </c>
      <c r="D195" s="8" t="s">
        <v>7</v>
      </c>
    </row>
    <row r="196" spans="3:4" ht="15" customHeight="1">
      <c r="C196" s="20" t="s">
        <v>7</v>
      </c>
      <c r="D196" s="8" t="s">
        <v>7</v>
      </c>
    </row>
    <row r="197" spans="3:4" ht="15" customHeight="1">
      <c r="C197" s="20" t="s">
        <v>7</v>
      </c>
      <c r="D197" s="8" t="s">
        <v>7</v>
      </c>
    </row>
    <row r="198" spans="3:4" ht="15" customHeight="1">
      <c r="C198" s="20" t="s">
        <v>7</v>
      </c>
      <c r="D198" s="8" t="s">
        <v>7</v>
      </c>
    </row>
    <row r="199" spans="3:4" ht="15" customHeight="1">
      <c r="C199" s="20" t="s">
        <v>7</v>
      </c>
      <c r="D199" s="8" t="s">
        <v>7</v>
      </c>
    </row>
    <row r="200" spans="3:4" ht="15" customHeight="1">
      <c r="C200" s="20" t="s">
        <v>7</v>
      </c>
      <c r="D200" s="8" t="s">
        <v>7</v>
      </c>
    </row>
    <row r="201" spans="3:4" ht="15" customHeight="1">
      <c r="C201" s="20" t="s">
        <v>7</v>
      </c>
      <c r="D201" s="8" t="s">
        <v>7</v>
      </c>
    </row>
    <row r="202" spans="3:4" ht="15" customHeight="1">
      <c r="C202" s="20" t="s">
        <v>7</v>
      </c>
      <c r="D202" s="8" t="s">
        <v>7</v>
      </c>
    </row>
    <row r="203" spans="3:4" ht="15" customHeight="1">
      <c r="C203" s="20" t="s">
        <v>7</v>
      </c>
      <c r="D203" s="8" t="s">
        <v>7</v>
      </c>
    </row>
    <row r="204" spans="3:4" ht="15" customHeight="1">
      <c r="C204" s="20" t="s">
        <v>7</v>
      </c>
      <c r="D204" s="8" t="s">
        <v>7</v>
      </c>
    </row>
    <row r="205" spans="3:4" ht="15" customHeight="1">
      <c r="C205" s="20" t="s">
        <v>7</v>
      </c>
      <c r="D205"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44</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6">
        <v>1960</v>
      </c>
      <c r="B9" s="19">
        <f>(C10-C9)</f>
        <v>0</v>
      </c>
      <c r="C9" s="23">
        <v>3.78</v>
      </c>
      <c r="D9" s="26">
        <v>1960</v>
      </c>
    </row>
    <row r="10" spans="1:4" ht="15" customHeight="1">
      <c r="A10" s="26">
        <v>1961</v>
      </c>
      <c r="B10" s="28">
        <f t="shared" ref="B10:B41" si="0">(C11-C9)/(A11-A9)</f>
        <v>7.0000000000000062E-2</v>
      </c>
      <c r="C10" s="24">
        <v>3.78</v>
      </c>
      <c r="D10" s="26">
        <v>1961</v>
      </c>
    </row>
    <row r="11" spans="1:4" ht="15" customHeight="1">
      <c r="A11" s="26">
        <v>1962</v>
      </c>
      <c r="B11" s="28">
        <f t="shared" si="0"/>
        <v>0.11499999999999999</v>
      </c>
      <c r="C11" s="24">
        <v>3.92</v>
      </c>
      <c r="D11" s="26">
        <v>1962</v>
      </c>
    </row>
    <row r="12" spans="1:4" ht="15" customHeight="1">
      <c r="A12" s="26">
        <v>1963</v>
      </c>
      <c r="B12" s="28">
        <f t="shared" si="0"/>
        <v>7.5000000000000178E-2</v>
      </c>
      <c r="C12" s="24">
        <v>4.01</v>
      </c>
      <c r="D12" s="26">
        <v>1963</v>
      </c>
    </row>
    <row r="13" spans="1:4" ht="15" customHeight="1">
      <c r="A13" s="26">
        <v>1964</v>
      </c>
      <c r="B13" s="28">
        <f t="shared" si="0"/>
        <v>1.5000000000000124E-2</v>
      </c>
      <c r="C13" s="24">
        <v>4.07</v>
      </c>
      <c r="D13" s="26">
        <v>1964</v>
      </c>
    </row>
    <row r="14" spans="1:4" ht="15" customHeight="1">
      <c r="A14" s="26">
        <v>1965</v>
      </c>
      <c r="B14" s="28">
        <f t="shared" si="0"/>
        <v>-6.5000000000000169E-2</v>
      </c>
      <c r="C14" s="24">
        <v>4.04</v>
      </c>
      <c r="D14" s="26">
        <v>1965</v>
      </c>
    </row>
    <row r="15" spans="1:4" ht="15" customHeight="1">
      <c r="A15" s="26">
        <v>1966</v>
      </c>
      <c r="B15" s="28">
        <f t="shared" si="0"/>
        <v>-0.10000000000000009</v>
      </c>
      <c r="C15" s="24">
        <v>3.94</v>
      </c>
      <c r="D15" s="26">
        <v>1966</v>
      </c>
    </row>
    <row r="16" spans="1:4" ht="15" customHeight="1">
      <c r="A16" s="26">
        <v>1967</v>
      </c>
      <c r="B16" s="28">
        <f t="shared" si="0"/>
        <v>-8.4999999999999964E-2</v>
      </c>
      <c r="C16" s="24">
        <v>3.84</v>
      </c>
      <c r="D16" s="26">
        <v>1967</v>
      </c>
    </row>
    <row r="17" spans="1:4" ht="15" customHeight="1">
      <c r="A17" s="26">
        <v>1968</v>
      </c>
      <c r="B17" s="28">
        <f t="shared" si="0"/>
        <v>-4.9999999999998934E-3</v>
      </c>
      <c r="C17" s="24">
        <v>3.77</v>
      </c>
      <c r="D17" s="26"/>
    </row>
    <row r="18" spans="1:4" ht="15" customHeight="1">
      <c r="A18" s="26">
        <v>1969</v>
      </c>
      <c r="B18" s="28">
        <f t="shared" si="0"/>
        <v>4.0000000000000036E-2</v>
      </c>
      <c r="C18" s="24">
        <v>3.83</v>
      </c>
      <c r="D18" s="26"/>
    </row>
    <row r="19" spans="1:4" ht="15" customHeight="1">
      <c r="A19" s="26">
        <v>1970</v>
      </c>
      <c r="B19" s="28">
        <f t="shared" si="0"/>
        <v>5.0000000000000044E-2</v>
      </c>
      <c r="C19" s="24">
        <v>3.85</v>
      </c>
      <c r="D19" s="26">
        <v>1970</v>
      </c>
    </row>
    <row r="20" spans="1:4" ht="15" customHeight="1">
      <c r="A20" s="26">
        <v>1971</v>
      </c>
      <c r="B20" s="28">
        <f t="shared" si="0"/>
        <v>-5.0000000000001155E-3</v>
      </c>
      <c r="C20" s="24">
        <v>3.93</v>
      </c>
      <c r="D20" s="26">
        <v>1971</v>
      </c>
    </row>
    <row r="21" spans="1:4" ht="15" customHeight="1">
      <c r="A21" s="26">
        <v>1972</v>
      </c>
      <c r="B21" s="28">
        <f t="shared" si="0"/>
        <v>-0.1100000000000001</v>
      </c>
      <c r="C21" s="24">
        <v>3.84</v>
      </c>
      <c r="D21" s="26">
        <v>1972</v>
      </c>
    </row>
    <row r="22" spans="1:4" ht="15" customHeight="1">
      <c r="A22" s="26">
        <v>1973</v>
      </c>
      <c r="B22" s="28">
        <f t="shared" si="0"/>
        <v>-0.125</v>
      </c>
      <c r="C22" s="24">
        <v>3.71</v>
      </c>
      <c r="D22" s="26">
        <v>1973</v>
      </c>
    </row>
    <row r="23" spans="1:4" ht="15" customHeight="1">
      <c r="A23" s="26">
        <v>1974</v>
      </c>
      <c r="B23" s="28">
        <f t="shared" si="0"/>
        <v>-0.16999999999999993</v>
      </c>
      <c r="C23" s="24">
        <v>3.59</v>
      </c>
      <c r="D23" s="26">
        <v>1974</v>
      </c>
    </row>
    <row r="24" spans="1:4" ht="15" customHeight="1">
      <c r="A24" s="26">
        <v>1975</v>
      </c>
      <c r="B24" s="28">
        <f t="shared" si="0"/>
        <v>-0.14999999999999991</v>
      </c>
      <c r="C24" s="24">
        <v>3.37</v>
      </c>
      <c r="D24" s="26">
        <v>1975</v>
      </c>
    </row>
    <row r="25" spans="1:4" ht="15" customHeight="1">
      <c r="A25" s="26">
        <v>1976</v>
      </c>
      <c r="B25" s="28">
        <f t="shared" si="0"/>
        <v>-6.4999999999999947E-2</v>
      </c>
      <c r="C25" s="24">
        <v>3.29</v>
      </c>
      <c r="D25" s="26">
        <v>1976</v>
      </c>
    </row>
    <row r="26" spans="1:4" ht="15" customHeight="1">
      <c r="A26" s="26">
        <v>1977</v>
      </c>
      <c r="B26" s="28">
        <f t="shared" si="0"/>
        <v>-4.0000000000000036E-2</v>
      </c>
      <c r="C26" s="24">
        <v>3.24</v>
      </c>
      <c r="D26" s="26">
        <v>1977</v>
      </c>
    </row>
    <row r="27" spans="1:4" ht="15" customHeight="1">
      <c r="A27" s="26">
        <v>1978</v>
      </c>
      <c r="B27" s="28">
        <f t="shared" si="0"/>
        <v>-1.5000000000000124E-2</v>
      </c>
      <c r="C27" s="24">
        <v>3.21</v>
      </c>
      <c r="D27" s="26">
        <v>1978</v>
      </c>
    </row>
    <row r="28" spans="1:4" ht="15" customHeight="1">
      <c r="A28" s="26">
        <v>1979</v>
      </c>
      <c r="B28" s="28">
        <f t="shared" si="0"/>
        <v>0</v>
      </c>
      <c r="C28" s="24">
        <v>3.21</v>
      </c>
      <c r="D28" s="26">
        <v>1979</v>
      </c>
    </row>
    <row r="29" spans="1:4" ht="15" customHeight="1">
      <c r="A29" s="29">
        <v>1980</v>
      </c>
      <c r="B29" s="28">
        <f t="shared" si="0"/>
        <v>-8.0000000000000071E-2</v>
      </c>
      <c r="C29" s="24">
        <v>3.21</v>
      </c>
      <c r="D29" s="26"/>
    </row>
    <row r="30" spans="1:4" ht="15" customHeight="1">
      <c r="A30" s="26">
        <v>1981</v>
      </c>
      <c r="B30" s="28">
        <f t="shared" si="0"/>
        <v>-0.13500000000000001</v>
      </c>
      <c r="C30" s="24">
        <v>3.05</v>
      </c>
      <c r="D30" s="26">
        <v>1981</v>
      </c>
    </row>
    <row r="31" spans="1:4" ht="15" customHeight="1">
      <c r="A31" s="26">
        <v>1982</v>
      </c>
      <c r="B31" s="28">
        <f t="shared" si="0"/>
        <v>-0.1549999999999998</v>
      </c>
      <c r="C31" s="24">
        <v>2.94</v>
      </c>
      <c r="D31" s="26">
        <v>1982</v>
      </c>
    </row>
    <row r="32" spans="1:4" ht="15" customHeight="1">
      <c r="A32" s="26">
        <v>1983</v>
      </c>
      <c r="B32" s="28">
        <f t="shared" si="0"/>
        <v>-0.17999999999999994</v>
      </c>
      <c r="C32" s="24">
        <v>2.74</v>
      </c>
      <c r="D32" s="26">
        <v>1983</v>
      </c>
    </row>
    <row r="33" spans="1:4" ht="15" customHeight="1">
      <c r="A33" s="27">
        <v>1984</v>
      </c>
      <c r="B33" s="28">
        <f t="shared" si="0"/>
        <v>-0.13000000000000012</v>
      </c>
      <c r="C33" s="24">
        <v>2.58</v>
      </c>
      <c r="D33" s="26">
        <v>1984</v>
      </c>
    </row>
    <row r="34" spans="1:4" ht="15" customHeight="1">
      <c r="A34" s="29">
        <v>1985</v>
      </c>
      <c r="B34" s="28">
        <f t="shared" si="0"/>
        <v>-7.0000000000000062E-2</v>
      </c>
      <c r="C34" s="24">
        <v>2.48</v>
      </c>
      <c r="D34" s="26">
        <v>1985</v>
      </c>
    </row>
    <row r="35" spans="1:4" ht="15" customHeight="1">
      <c r="A35" s="27">
        <v>1986</v>
      </c>
      <c r="B35" s="28">
        <f t="shared" si="0"/>
        <v>-8.0000000000000071E-2</v>
      </c>
      <c r="C35" s="24">
        <v>2.44</v>
      </c>
      <c r="D35" s="26"/>
    </row>
    <row r="36" spans="1:4" ht="15" customHeight="1">
      <c r="A36" s="27">
        <v>1987</v>
      </c>
      <c r="B36" s="28">
        <f t="shared" si="0"/>
        <v>-0.13500000000000001</v>
      </c>
      <c r="C36" s="24">
        <v>2.3199999999999998</v>
      </c>
      <c r="D36" s="26">
        <v>1987</v>
      </c>
    </row>
    <row r="37" spans="1:4" ht="15" customHeight="1">
      <c r="A37" s="27">
        <v>1988</v>
      </c>
      <c r="B37" s="28">
        <f t="shared" si="0"/>
        <v>-0.11999999999999988</v>
      </c>
      <c r="C37" s="24">
        <v>2.17</v>
      </c>
      <c r="D37" s="26">
        <v>1988</v>
      </c>
    </row>
    <row r="38" spans="1:4" ht="15" customHeight="1">
      <c r="A38" s="27">
        <v>1989</v>
      </c>
      <c r="B38" s="28">
        <f t="shared" si="0"/>
        <v>-3.0000000000000027E-2</v>
      </c>
      <c r="C38" s="24">
        <v>2.08</v>
      </c>
      <c r="D38" s="26"/>
    </row>
    <row r="39" spans="1:4" ht="15" customHeight="1">
      <c r="A39" s="27">
        <v>1990</v>
      </c>
      <c r="B39" s="28">
        <f t="shared" si="0"/>
        <v>0</v>
      </c>
      <c r="C39" s="25">
        <v>2.11</v>
      </c>
      <c r="D39" s="26"/>
    </row>
    <row r="40" spans="1:4" ht="15" customHeight="1">
      <c r="A40" s="27">
        <v>1991</v>
      </c>
      <c r="B40" s="28">
        <f t="shared" si="0"/>
        <v>-5.9999999999999942E-2</v>
      </c>
      <c r="C40" s="25">
        <v>2.08</v>
      </c>
      <c r="D40" s="26"/>
    </row>
    <row r="41" spans="1:4" ht="15" customHeight="1">
      <c r="A41" s="27">
        <v>1992</v>
      </c>
      <c r="B41" s="28">
        <f t="shared" si="0"/>
        <v>-9.000000000000008E-2</v>
      </c>
      <c r="C41" s="25">
        <v>1.99</v>
      </c>
      <c r="D41" s="26">
        <v>1992</v>
      </c>
    </row>
    <row r="42" spans="1:4" ht="15" customHeight="1">
      <c r="A42" s="27">
        <v>1993</v>
      </c>
      <c r="B42" s="28">
        <f t="shared" ref="B42:B65" si="1">(C43-C41)/(A43-A41)</f>
        <v>-6.9999999999999951E-2</v>
      </c>
      <c r="C42" s="25">
        <v>1.9</v>
      </c>
      <c r="D42" s="26">
        <v>1993</v>
      </c>
    </row>
    <row r="43" spans="1:4" ht="15" customHeight="1">
      <c r="A43" s="26">
        <v>1994</v>
      </c>
      <c r="B43" s="28">
        <f t="shared" si="1"/>
        <v>-2.9999999999999916E-2</v>
      </c>
      <c r="C43" s="20">
        <v>1.85</v>
      </c>
      <c r="D43" s="26"/>
    </row>
    <row r="44" spans="1:4" ht="15" customHeight="1">
      <c r="A44" s="26">
        <v>1995</v>
      </c>
      <c r="B44" s="28">
        <f t="shared" si="1"/>
        <v>1.4999999999999902E-2</v>
      </c>
      <c r="C44" s="20">
        <v>1.84</v>
      </c>
      <c r="D44" s="26"/>
    </row>
    <row r="45" spans="1:4" ht="15" customHeight="1">
      <c r="A45" s="26">
        <v>1996</v>
      </c>
      <c r="B45" s="28">
        <f t="shared" si="1"/>
        <v>4.4999999999999929E-2</v>
      </c>
      <c r="C45" s="20">
        <v>1.88</v>
      </c>
      <c r="D45" s="26"/>
    </row>
    <row r="46" spans="1:4" ht="15" customHeight="1">
      <c r="A46" s="26">
        <v>1997</v>
      </c>
      <c r="B46" s="28">
        <f t="shared" si="1"/>
        <v>3.0000000000000027E-2</v>
      </c>
      <c r="C46" s="20">
        <v>1.93</v>
      </c>
      <c r="D46" s="26"/>
    </row>
    <row r="47" spans="1:4" ht="15" customHeight="1">
      <c r="A47" s="26">
        <v>1998</v>
      </c>
      <c r="B47" s="28">
        <f t="shared" si="1"/>
        <v>-1.5000000000000013E-2</v>
      </c>
      <c r="C47" s="20">
        <v>1.94</v>
      </c>
      <c r="D47" s="26"/>
    </row>
    <row r="48" spans="1:4" ht="15" customHeight="1">
      <c r="A48" s="26">
        <v>1999</v>
      </c>
      <c r="B48" s="28">
        <f t="shared" si="1"/>
        <v>-2.5000000000000022E-2</v>
      </c>
      <c r="C48" s="20">
        <v>1.9</v>
      </c>
      <c r="D48" s="26"/>
    </row>
    <row r="49" spans="1:5" ht="15" customHeight="1">
      <c r="A49" s="26">
        <v>2000</v>
      </c>
      <c r="B49" s="28">
        <f t="shared" si="1"/>
        <v>2.0000000000000018E-2</v>
      </c>
      <c r="C49" s="20">
        <v>1.89</v>
      </c>
      <c r="D49" s="26"/>
    </row>
    <row r="50" spans="1:5" ht="15" customHeight="1">
      <c r="A50" s="26">
        <v>2001</v>
      </c>
      <c r="B50" s="28">
        <f t="shared" si="1"/>
        <v>4.0000000000000036E-2</v>
      </c>
      <c r="C50" s="20">
        <v>1.94</v>
      </c>
      <c r="D50" s="26"/>
    </row>
    <row r="51" spans="1:5" ht="15" customHeight="1">
      <c r="A51" s="26">
        <v>2002</v>
      </c>
      <c r="B51" s="28">
        <f t="shared" si="1"/>
        <v>1.0000000000000009E-2</v>
      </c>
      <c r="C51" s="20">
        <v>1.97</v>
      </c>
      <c r="D51" s="26"/>
    </row>
    <row r="52" spans="1:5" ht="15" customHeight="1">
      <c r="A52" s="26">
        <v>2003</v>
      </c>
      <c r="B52" s="28">
        <f t="shared" si="1"/>
        <v>-2.0000000000000018E-2</v>
      </c>
      <c r="C52" s="20">
        <v>1.96</v>
      </c>
      <c r="D52" s="26"/>
    </row>
    <row r="53" spans="1:5" ht="15" customHeight="1">
      <c r="A53" s="26">
        <v>2004</v>
      </c>
      <c r="B53" s="28">
        <f t="shared" si="1"/>
        <v>-4.9999999999999933E-2</v>
      </c>
      <c r="C53" s="20">
        <v>1.93</v>
      </c>
      <c r="D53" s="26"/>
    </row>
    <row r="54" spans="1:5" ht="15" customHeight="1">
      <c r="A54" s="26">
        <v>2005</v>
      </c>
      <c r="B54" s="28">
        <f t="shared" si="1"/>
        <v>-1.0000000000000009E-2</v>
      </c>
      <c r="C54" s="20">
        <v>1.86</v>
      </c>
      <c r="D54" s="26"/>
    </row>
    <row r="55" spans="1:5" ht="15" customHeight="1">
      <c r="A55" s="26">
        <v>2006</v>
      </c>
      <c r="B55" s="28">
        <f t="shared" si="1"/>
        <v>7.4999999999999845E-2</v>
      </c>
      <c r="C55" s="20">
        <v>1.91</v>
      </c>
      <c r="D55" s="26">
        <v>2006</v>
      </c>
    </row>
    <row r="56" spans="1:5" ht="15" customHeight="1">
      <c r="A56" s="26">
        <v>2007</v>
      </c>
      <c r="B56" s="28">
        <f t="shared" si="1"/>
        <v>7.5000000000000067E-2</v>
      </c>
      <c r="C56" s="20">
        <v>2.0099999999999998</v>
      </c>
      <c r="D56" s="26">
        <v>2007</v>
      </c>
    </row>
    <row r="57" spans="1:5" ht="15" customHeight="1">
      <c r="A57" s="26">
        <v>2008</v>
      </c>
      <c r="B57" s="28">
        <f t="shared" si="1"/>
        <v>2.5000000000000133E-2</v>
      </c>
      <c r="C57" s="20">
        <v>2.06</v>
      </c>
      <c r="D57" s="26">
        <v>2008</v>
      </c>
    </row>
    <row r="58" spans="1:5" ht="15" customHeight="1">
      <c r="A58" s="26">
        <v>2009</v>
      </c>
      <c r="B58" s="28">
        <f t="shared" si="1"/>
        <v>-5.0000000000001155E-3</v>
      </c>
      <c r="C58" s="20">
        <v>2.06</v>
      </c>
      <c r="D58" s="26"/>
    </row>
    <row r="59" spans="1:5" ht="15" customHeight="1">
      <c r="A59" s="26">
        <v>2010</v>
      </c>
      <c r="B59" s="28">
        <f t="shared" si="1"/>
        <v>-1.5000000000000124E-2</v>
      </c>
      <c r="C59" s="20">
        <v>2.0499999999999998</v>
      </c>
      <c r="D59" s="26">
        <v>2010</v>
      </c>
    </row>
    <row r="60" spans="1:5" ht="15" customHeight="1">
      <c r="A60" s="26">
        <v>2011</v>
      </c>
      <c r="B60" s="28">
        <f t="shared" si="1"/>
        <v>-3.499999999999992E-2</v>
      </c>
      <c r="C60" s="20">
        <v>2.0299999999999998</v>
      </c>
      <c r="D60" s="26"/>
    </row>
    <row r="61" spans="1:5" ht="15" customHeight="1">
      <c r="A61" s="26">
        <v>2012</v>
      </c>
      <c r="B61" s="28">
        <f t="shared" si="1"/>
        <v>-4.9999999999999933E-2</v>
      </c>
      <c r="C61" s="20">
        <v>1.98</v>
      </c>
      <c r="D61" s="26"/>
    </row>
    <row r="62" spans="1:5" ht="15" customHeight="1">
      <c r="A62" s="26">
        <v>2013</v>
      </c>
      <c r="B62" s="28">
        <f t="shared" si="1"/>
        <v>-4.500000000000004E-2</v>
      </c>
      <c r="C62" s="20">
        <v>1.93</v>
      </c>
      <c r="D62" s="26"/>
    </row>
    <row r="63" spans="1:5" ht="15" customHeight="1">
      <c r="A63" s="26">
        <v>2014</v>
      </c>
      <c r="B63" s="28">
        <f t="shared" si="1"/>
        <v>-3.9999999999999925E-2</v>
      </c>
      <c r="C63" s="20">
        <v>1.89</v>
      </c>
      <c r="D63" s="26"/>
    </row>
    <row r="64" spans="1:5" ht="15" customHeight="1">
      <c r="A64" s="27">
        <v>2015</v>
      </c>
      <c r="B64" s="28">
        <f t="shared" si="1"/>
        <v>-3.9999999999999925E-2</v>
      </c>
      <c r="C64" s="25">
        <v>1.85</v>
      </c>
      <c r="D64" s="26"/>
      <c r="E64" s="18"/>
    </row>
    <row r="65" spans="1:5" ht="15" customHeight="1">
      <c r="A65" s="26">
        <v>2016</v>
      </c>
      <c r="B65" s="28">
        <f t="shared" si="1"/>
        <v>-2.0000000000000018E-2</v>
      </c>
      <c r="C65" s="25">
        <v>1.81</v>
      </c>
      <c r="D65" s="26">
        <v>2016</v>
      </c>
      <c r="E65" s="18"/>
    </row>
    <row r="66" spans="1:5" ht="15" customHeight="1" thickBot="1">
      <c r="A66" s="40">
        <v>2017</v>
      </c>
      <c r="B66" s="38">
        <f>C66-C65</f>
        <v>0</v>
      </c>
      <c r="C66" s="39">
        <v>1.81</v>
      </c>
      <c r="D66" s="40">
        <v>2017</v>
      </c>
      <c r="E66" s="18"/>
    </row>
    <row r="67" spans="1:5" ht="15" customHeight="1" thickTop="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A75" s="18"/>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c r="C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row r="142" spans="2:3" ht="15" customHeight="1">
      <c r="B14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2"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47</v>
      </c>
    </row>
    <row r="5" spans="1:4" ht="15" customHeight="1">
      <c r="A5" s="8" t="s">
        <v>13</v>
      </c>
    </row>
    <row r="6" spans="1:4" ht="15" customHeight="1">
      <c r="A6" s="8" t="s">
        <v>10</v>
      </c>
    </row>
    <row r="7" spans="1:4" ht="15" customHeight="1" thickBot="1">
      <c r="A7" s="11"/>
      <c r="B7" s="33"/>
      <c r="C7" s="21"/>
      <c r="D7" s="11"/>
    </row>
    <row r="8" spans="1:4" ht="15" customHeight="1" thickTop="1">
      <c r="A8" s="12" t="s">
        <v>4</v>
      </c>
      <c r="B8" s="34" t="s">
        <v>11</v>
      </c>
      <c r="C8" s="22" t="s">
        <v>12</v>
      </c>
      <c r="D8" s="12" t="s">
        <v>6</v>
      </c>
    </row>
    <row r="9" spans="1:4" ht="15" customHeight="1">
      <c r="A9" s="26">
        <v>1960</v>
      </c>
      <c r="B9" s="31">
        <f>(C10-C9)</f>
        <v>-5.500000000000016E-2</v>
      </c>
      <c r="C9" s="23">
        <v>4.03</v>
      </c>
      <c r="D9" s="26">
        <v>1960</v>
      </c>
    </row>
    <row r="10" spans="1:4" ht="15" customHeight="1">
      <c r="A10" s="26">
        <v>1961</v>
      </c>
      <c r="B10" s="30">
        <f>(C11-C9)/(A11-A9)</f>
        <v>3.8499999999999979E-2</v>
      </c>
      <c r="C10" s="24">
        <v>3.9750000000000001</v>
      </c>
      <c r="D10" s="26">
        <v>1961</v>
      </c>
    </row>
    <row r="11" spans="1:4" ht="15" customHeight="1">
      <c r="A11" s="26">
        <v>1962</v>
      </c>
      <c r="B11" s="30">
        <f t="shared" ref="B11:B65" si="0">(C12-C10)/(A12-A10)</f>
        <v>6.9999999999998952E-3</v>
      </c>
      <c r="C11" s="24">
        <v>4.1070000000000002</v>
      </c>
      <c r="D11" s="26">
        <v>1962</v>
      </c>
    </row>
    <row r="12" spans="1:4" ht="15" customHeight="1">
      <c r="A12" s="26">
        <v>1963</v>
      </c>
      <c r="B12" s="30">
        <f t="shared" si="0"/>
        <v>-0.18700000000000006</v>
      </c>
      <c r="C12" s="24">
        <v>3.9889999999999999</v>
      </c>
      <c r="D12" s="26">
        <v>1963</v>
      </c>
    </row>
    <row r="13" spans="1:4" ht="15" customHeight="1">
      <c r="A13" s="26">
        <v>1964</v>
      </c>
      <c r="B13" s="30">
        <f t="shared" si="0"/>
        <v>-0.22449999999999992</v>
      </c>
      <c r="C13" s="24">
        <v>3.7330000000000001</v>
      </c>
      <c r="D13" s="26">
        <v>1964</v>
      </c>
    </row>
    <row r="14" spans="1:4" ht="15" customHeight="1">
      <c r="A14" s="26">
        <v>1965</v>
      </c>
      <c r="B14" s="30">
        <f t="shared" si="0"/>
        <v>-0.16149999999999998</v>
      </c>
      <c r="C14" s="24">
        <v>3.54</v>
      </c>
      <c r="D14" s="26">
        <v>1965</v>
      </c>
    </row>
    <row r="15" spans="1:4" ht="15" customHeight="1">
      <c r="A15" s="26">
        <v>1966</v>
      </c>
      <c r="B15" s="30">
        <f t="shared" si="0"/>
        <v>-9.2999999999999972E-2</v>
      </c>
      <c r="C15" s="24">
        <v>3.41</v>
      </c>
      <c r="D15" s="26">
        <v>1966</v>
      </c>
    </row>
    <row r="16" spans="1:4" ht="15" customHeight="1">
      <c r="A16" s="26">
        <v>1967</v>
      </c>
      <c r="B16" s="30">
        <f t="shared" si="0"/>
        <v>-3.9000000000000146E-2</v>
      </c>
      <c r="C16" s="24">
        <v>3.3540000000000001</v>
      </c>
      <c r="D16" s="26">
        <v>1967</v>
      </c>
    </row>
    <row r="17" spans="1:4" ht="15" customHeight="1">
      <c r="A17" s="26">
        <v>1968</v>
      </c>
      <c r="B17" s="30">
        <f t="shared" si="0"/>
        <v>-4.2499999999999982E-2</v>
      </c>
      <c r="C17" s="24">
        <v>3.3319999999999999</v>
      </c>
      <c r="D17" s="26"/>
    </row>
    <row r="18" spans="1:4" ht="15" customHeight="1">
      <c r="A18" s="26">
        <v>1969</v>
      </c>
      <c r="B18" s="30">
        <f t="shared" si="0"/>
        <v>-8.6999999999999966E-2</v>
      </c>
      <c r="C18" s="24">
        <v>3.2690000000000001</v>
      </c>
      <c r="D18" s="26">
        <v>1969</v>
      </c>
    </row>
    <row r="19" spans="1:4" ht="15" customHeight="1">
      <c r="A19" s="26">
        <v>1970</v>
      </c>
      <c r="B19" s="30">
        <f t="shared" si="0"/>
        <v>-3.7500000000000089E-2</v>
      </c>
      <c r="C19" s="24">
        <v>3.1579999999999999</v>
      </c>
      <c r="D19" s="26">
        <v>1970</v>
      </c>
    </row>
    <row r="20" spans="1:4" ht="15" customHeight="1">
      <c r="A20" s="26">
        <v>1971</v>
      </c>
      <c r="B20" s="30">
        <f t="shared" si="0"/>
        <v>-7.8999999999999959E-2</v>
      </c>
      <c r="C20" s="24">
        <v>3.194</v>
      </c>
      <c r="D20" s="26"/>
    </row>
    <row r="21" spans="1:4" ht="15" customHeight="1">
      <c r="A21" s="26">
        <v>1972</v>
      </c>
      <c r="B21" s="30">
        <f t="shared" si="0"/>
        <v>-0.24899999999999989</v>
      </c>
      <c r="C21" s="24">
        <v>3</v>
      </c>
      <c r="D21" s="26">
        <v>1972</v>
      </c>
    </row>
    <row r="22" spans="1:4" ht="15" customHeight="1">
      <c r="A22" s="26">
        <v>1973</v>
      </c>
      <c r="B22" s="30">
        <f t="shared" si="0"/>
        <v>-0.21500000000000008</v>
      </c>
      <c r="C22" s="24">
        <v>2.6960000000000002</v>
      </c>
      <c r="D22" s="26">
        <v>1973</v>
      </c>
    </row>
    <row r="23" spans="1:4" ht="15" customHeight="1">
      <c r="A23" s="26">
        <v>1974</v>
      </c>
      <c r="B23" s="30">
        <f t="shared" si="0"/>
        <v>-0.18250000000000011</v>
      </c>
      <c r="C23" s="24">
        <v>2.57</v>
      </c>
      <c r="D23" s="26">
        <v>1974</v>
      </c>
    </row>
    <row r="24" spans="1:4" ht="15" customHeight="1">
      <c r="A24" s="26">
        <v>1975</v>
      </c>
      <c r="B24" s="30">
        <f t="shared" si="0"/>
        <v>-0.14849999999999985</v>
      </c>
      <c r="C24" s="24">
        <v>2.331</v>
      </c>
      <c r="D24" s="26">
        <v>1975</v>
      </c>
    </row>
    <row r="25" spans="1:4" ht="15" customHeight="1">
      <c r="A25" s="26">
        <v>1976</v>
      </c>
      <c r="B25" s="30">
        <f t="shared" si="0"/>
        <v>-5.0999999999999934E-2</v>
      </c>
      <c r="C25" s="24">
        <v>2.2730000000000001</v>
      </c>
      <c r="D25" s="26">
        <v>1976</v>
      </c>
    </row>
    <row r="26" spans="1:4" ht="15" customHeight="1">
      <c r="A26" s="26">
        <v>1977</v>
      </c>
      <c r="B26" s="30">
        <f t="shared" si="0"/>
        <v>-0.10150000000000015</v>
      </c>
      <c r="C26" s="24">
        <v>2.2290000000000001</v>
      </c>
      <c r="D26" s="26">
        <v>1977</v>
      </c>
    </row>
    <row r="27" spans="1:4" ht="15" customHeight="1">
      <c r="A27" s="26">
        <v>1978</v>
      </c>
      <c r="B27" s="30">
        <f t="shared" si="0"/>
        <v>-5.4499999999999993E-2</v>
      </c>
      <c r="C27" s="24">
        <v>2.0699999999999998</v>
      </c>
      <c r="D27" s="26"/>
    </row>
    <row r="28" spans="1:4" ht="15" customHeight="1">
      <c r="A28" s="26">
        <v>1979</v>
      </c>
      <c r="B28" s="30">
        <f t="shared" si="0"/>
        <v>-2.0000000000000018E-2</v>
      </c>
      <c r="C28" s="24">
        <v>2.12</v>
      </c>
      <c r="D28" s="26"/>
    </row>
    <row r="29" spans="1:4" ht="15" customHeight="1">
      <c r="A29" s="29">
        <v>1980</v>
      </c>
      <c r="B29" s="30">
        <f t="shared" si="0"/>
        <v>-5.500000000000016E-2</v>
      </c>
      <c r="C29" s="24">
        <v>2.0299999999999998</v>
      </c>
      <c r="D29" s="26"/>
    </row>
    <row r="30" spans="1:4" ht="15" customHeight="1">
      <c r="A30" s="26">
        <v>1981</v>
      </c>
      <c r="B30" s="30">
        <f t="shared" si="0"/>
        <v>-3.9999999999999925E-2</v>
      </c>
      <c r="C30" s="24">
        <v>2.0099999999999998</v>
      </c>
      <c r="D30" s="26"/>
    </row>
    <row r="31" spans="1:4" ht="15" customHeight="1">
      <c r="A31" s="26">
        <v>1982</v>
      </c>
      <c r="B31" s="30">
        <f t="shared" si="0"/>
        <v>-4.4999999999999929E-2</v>
      </c>
      <c r="C31" s="24">
        <v>1.95</v>
      </c>
      <c r="D31" s="26"/>
    </row>
    <row r="32" spans="1:4" ht="15" customHeight="1">
      <c r="A32" s="26">
        <v>1983</v>
      </c>
      <c r="B32" s="30">
        <f t="shared" si="0"/>
        <v>-1.0000000000000009E-2</v>
      </c>
      <c r="C32" s="24">
        <v>1.92</v>
      </c>
      <c r="D32" s="26"/>
    </row>
    <row r="33" spans="1:4" ht="15" customHeight="1">
      <c r="A33" s="27">
        <v>1984</v>
      </c>
      <c r="B33" s="30">
        <f t="shared" si="0"/>
        <v>5.0000000000000044E-3</v>
      </c>
      <c r="C33" s="24">
        <v>1.93</v>
      </c>
      <c r="D33" s="26"/>
    </row>
    <row r="34" spans="1:4" ht="15" customHeight="1">
      <c r="A34" s="29">
        <v>1985</v>
      </c>
      <c r="B34" s="30">
        <f t="shared" si="0"/>
        <v>1.5000000000000013E-2</v>
      </c>
      <c r="C34" s="24">
        <v>1.93</v>
      </c>
      <c r="D34" s="26"/>
    </row>
    <row r="35" spans="1:4" ht="15" customHeight="1">
      <c r="A35" s="27">
        <v>1986</v>
      </c>
      <c r="B35" s="30">
        <f t="shared" si="0"/>
        <v>4.9999999999999933E-2</v>
      </c>
      <c r="C35" s="24">
        <v>1.96</v>
      </c>
      <c r="D35" s="26"/>
    </row>
    <row r="36" spans="1:4" ht="15" customHeight="1">
      <c r="A36" s="27">
        <v>1987</v>
      </c>
      <c r="B36" s="30">
        <f t="shared" si="0"/>
        <v>7.0000000000000062E-2</v>
      </c>
      <c r="C36" s="24">
        <v>2.0299999999999998</v>
      </c>
      <c r="D36" s="26">
        <v>1987</v>
      </c>
    </row>
    <row r="37" spans="1:4" ht="15" customHeight="1">
      <c r="A37" s="27">
        <v>1988</v>
      </c>
      <c r="B37" s="30">
        <f t="shared" si="0"/>
        <v>4.5000000000000151E-2</v>
      </c>
      <c r="C37" s="24">
        <v>2.1</v>
      </c>
      <c r="D37" s="26"/>
    </row>
    <row r="38" spans="1:4" ht="15" customHeight="1">
      <c r="A38" s="27">
        <v>1989</v>
      </c>
      <c r="B38" s="30">
        <f t="shared" si="0"/>
        <v>4.0000000000000036E-2</v>
      </c>
      <c r="C38" s="24">
        <v>2.12</v>
      </c>
      <c r="D38" s="26"/>
    </row>
    <row r="39" spans="1:4" ht="15" customHeight="1">
      <c r="A39" s="27">
        <v>1990</v>
      </c>
      <c r="B39" s="30">
        <f t="shared" si="0"/>
        <v>2.0000000000000018E-2</v>
      </c>
      <c r="C39" s="25">
        <v>2.1800000000000002</v>
      </c>
      <c r="D39" s="26">
        <v>1990</v>
      </c>
    </row>
    <row r="40" spans="1:4" ht="15" customHeight="1">
      <c r="A40" s="27">
        <v>1991</v>
      </c>
      <c r="B40" s="30">
        <f t="shared" si="0"/>
        <v>-3.0000000000000027E-2</v>
      </c>
      <c r="C40" s="25">
        <v>2.16</v>
      </c>
      <c r="D40" s="26"/>
    </row>
    <row r="41" spans="1:4" ht="15" customHeight="1">
      <c r="A41" s="27">
        <v>1992</v>
      </c>
      <c r="B41" s="30">
        <f t="shared" si="0"/>
        <v>-5.500000000000016E-2</v>
      </c>
      <c r="C41" s="25">
        <v>2.12</v>
      </c>
      <c r="D41" s="26"/>
    </row>
    <row r="42" spans="1:4" ht="15" customHeight="1">
      <c r="A42" s="27">
        <v>1993</v>
      </c>
      <c r="B42" s="30">
        <f t="shared" si="0"/>
        <v>-6.0000000000000053E-2</v>
      </c>
      <c r="C42" s="25">
        <v>2.0499999999999998</v>
      </c>
      <c r="D42" s="26"/>
    </row>
    <row r="43" spans="1:4" ht="15" customHeight="1">
      <c r="A43" s="26">
        <v>1994</v>
      </c>
      <c r="B43" s="30">
        <f t="shared" si="0"/>
        <v>-2.9999999999999916E-2</v>
      </c>
      <c r="C43" s="20">
        <v>2</v>
      </c>
      <c r="D43" s="26"/>
    </row>
    <row r="44" spans="1:4" ht="15" customHeight="1">
      <c r="A44" s="26">
        <v>1995</v>
      </c>
      <c r="B44" s="30">
        <f t="shared" si="0"/>
        <v>-2.0000000000000018E-2</v>
      </c>
      <c r="C44" s="20">
        <v>1.99</v>
      </c>
      <c r="D44" s="26"/>
    </row>
    <row r="45" spans="1:4" ht="15" customHeight="1">
      <c r="A45" s="26">
        <v>1996</v>
      </c>
      <c r="B45" s="30">
        <f t="shared" si="0"/>
        <v>-1.5000000000000013E-2</v>
      </c>
      <c r="C45" s="20">
        <v>1.96</v>
      </c>
      <c r="D45" s="26"/>
    </row>
    <row r="46" spans="1:4" ht="15" customHeight="1">
      <c r="A46" s="26">
        <v>1997</v>
      </c>
      <c r="B46" s="30">
        <f t="shared" si="0"/>
        <v>-3.5000000000000031E-2</v>
      </c>
      <c r="C46" s="20">
        <v>1.96</v>
      </c>
      <c r="D46" s="26"/>
    </row>
    <row r="47" spans="1:4" ht="15" customHeight="1">
      <c r="A47" s="26">
        <v>1998</v>
      </c>
      <c r="B47" s="30">
        <f t="shared" si="0"/>
        <v>5.0000000000000044E-3</v>
      </c>
      <c r="C47" s="20">
        <v>1.89</v>
      </c>
      <c r="D47" s="26"/>
    </row>
    <row r="48" spans="1:4" ht="15" customHeight="1">
      <c r="A48" s="26">
        <v>1999</v>
      </c>
      <c r="B48" s="30">
        <f t="shared" si="0"/>
        <v>4.500000000000004E-2</v>
      </c>
      <c r="C48" s="20">
        <v>1.97</v>
      </c>
      <c r="D48" s="26"/>
    </row>
    <row r="49" spans="1:5" ht="15" customHeight="1">
      <c r="A49" s="26">
        <v>2000</v>
      </c>
      <c r="B49" s="30">
        <f t="shared" si="0"/>
        <v>0</v>
      </c>
      <c r="C49" s="20">
        <v>1.98</v>
      </c>
      <c r="D49" s="26"/>
    </row>
    <row r="50" spans="1:5" ht="15" customHeight="1">
      <c r="A50" s="26">
        <v>2001</v>
      </c>
      <c r="B50" s="30">
        <f t="shared" si="0"/>
        <v>-4.500000000000004E-2</v>
      </c>
      <c r="C50" s="20">
        <v>1.97</v>
      </c>
      <c r="D50" s="26"/>
    </row>
    <row r="51" spans="1:5" ht="15" customHeight="1">
      <c r="A51" s="26">
        <v>2002</v>
      </c>
      <c r="B51" s="30">
        <f t="shared" si="0"/>
        <v>-2.0000000000000018E-2</v>
      </c>
      <c r="C51" s="20">
        <v>1.89</v>
      </c>
      <c r="D51" s="26"/>
    </row>
    <row r="52" spans="1:5" ht="15" customHeight="1">
      <c r="A52" s="26">
        <v>2003</v>
      </c>
      <c r="B52" s="30">
        <f t="shared" si="0"/>
        <v>4.500000000000004E-2</v>
      </c>
      <c r="C52" s="20">
        <v>1.93</v>
      </c>
      <c r="D52" s="26"/>
    </row>
    <row r="53" spans="1:5" ht="15" customHeight="1">
      <c r="A53" s="26">
        <v>2004</v>
      </c>
      <c r="B53" s="30">
        <f t="shared" si="0"/>
        <v>2.0000000000000018E-2</v>
      </c>
      <c r="C53" s="20">
        <v>1.98</v>
      </c>
      <c r="D53" s="26"/>
    </row>
    <row r="54" spans="1:5" ht="15" customHeight="1">
      <c r="A54" s="26">
        <v>2005</v>
      </c>
      <c r="B54" s="30">
        <f t="shared" si="0"/>
        <v>1.4999999999999902E-2</v>
      </c>
      <c r="C54" s="20">
        <v>1.97</v>
      </c>
      <c r="D54" s="26"/>
    </row>
    <row r="55" spans="1:5" ht="15" customHeight="1">
      <c r="A55" s="26">
        <v>2006</v>
      </c>
      <c r="B55" s="30">
        <f t="shared" si="0"/>
        <v>0.10500000000000009</v>
      </c>
      <c r="C55" s="20">
        <v>2.0099999999999998</v>
      </c>
      <c r="D55" s="26">
        <v>2006</v>
      </c>
    </row>
    <row r="56" spans="1:5" ht="15" customHeight="1">
      <c r="A56" s="26">
        <v>2007</v>
      </c>
      <c r="B56" s="30">
        <f t="shared" si="0"/>
        <v>9.000000000000008E-2</v>
      </c>
      <c r="C56" s="20">
        <v>2.1800000000000002</v>
      </c>
      <c r="D56" s="26">
        <v>2007</v>
      </c>
    </row>
    <row r="57" spans="1:5" ht="15" customHeight="1">
      <c r="A57" s="26">
        <v>2008</v>
      </c>
      <c r="B57" s="30">
        <f t="shared" si="0"/>
        <v>-2.5000000000000133E-2</v>
      </c>
      <c r="C57" s="20">
        <v>2.19</v>
      </c>
      <c r="D57" s="26"/>
    </row>
    <row r="58" spans="1:5" ht="15" customHeight="1">
      <c r="A58" s="26">
        <v>2009</v>
      </c>
      <c r="B58" s="30">
        <f t="shared" si="0"/>
        <v>-1.0000000000000009E-2</v>
      </c>
      <c r="C58" s="20">
        <v>2.13</v>
      </c>
      <c r="D58" s="26"/>
    </row>
    <row r="59" spans="1:5" ht="15" customHeight="1">
      <c r="A59" s="26">
        <v>2010</v>
      </c>
      <c r="B59" s="30">
        <f t="shared" si="0"/>
        <v>-2.0000000000000018E-2</v>
      </c>
      <c r="C59" s="20">
        <v>2.17</v>
      </c>
      <c r="D59" s="26">
        <v>2010</v>
      </c>
    </row>
    <row r="60" spans="1:5" ht="15" customHeight="1">
      <c r="A60" s="26">
        <v>2011</v>
      </c>
      <c r="B60" s="30">
        <f t="shared" si="0"/>
        <v>-3.499999999999992E-2</v>
      </c>
      <c r="C60" s="20">
        <v>2.09</v>
      </c>
      <c r="D60" s="26">
        <v>2011</v>
      </c>
    </row>
    <row r="61" spans="1:5" ht="15" customHeight="1">
      <c r="A61" s="26">
        <v>2012</v>
      </c>
      <c r="B61" s="30">
        <f t="shared" si="0"/>
        <v>-4.0000000000000036E-2</v>
      </c>
      <c r="C61" s="20">
        <v>2.1</v>
      </c>
      <c r="D61" s="26"/>
    </row>
    <row r="62" spans="1:5" ht="15" customHeight="1">
      <c r="A62" s="26">
        <v>2013</v>
      </c>
      <c r="B62" s="30">
        <f t="shared" si="0"/>
        <v>-9.000000000000008E-2</v>
      </c>
      <c r="C62" s="20">
        <v>2.0099999999999998</v>
      </c>
      <c r="D62" s="26">
        <v>2013</v>
      </c>
    </row>
    <row r="63" spans="1:5" ht="15" customHeight="1">
      <c r="A63" s="26">
        <v>2014</v>
      </c>
      <c r="B63" s="30">
        <f t="shared" si="0"/>
        <v>-9.9999999999998979E-3</v>
      </c>
      <c r="C63" s="20">
        <v>1.92</v>
      </c>
      <c r="D63" s="26"/>
    </row>
    <row r="64" spans="1:5" ht="15" customHeight="1">
      <c r="A64" s="27">
        <v>2015</v>
      </c>
      <c r="B64" s="30">
        <f t="shared" si="0"/>
        <v>-2.4999999999999911E-2</v>
      </c>
      <c r="C64" s="25">
        <v>1.99</v>
      </c>
      <c r="D64" s="26"/>
      <c r="E64" s="18"/>
    </row>
    <row r="65" spans="1:5" ht="15" customHeight="1">
      <c r="A65" s="26">
        <v>2016</v>
      </c>
      <c r="B65" s="30">
        <f t="shared" si="0"/>
        <v>-8.9999999999999969E-2</v>
      </c>
      <c r="C65" s="25">
        <v>1.87</v>
      </c>
      <c r="D65" s="26">
        <v>2016</v>
      </c>
      <c r="E65" s="18"/>
    </row>
    <row r="66" spans="1:5" ht="15" customHeight="1" thickBot="1">
      <c r="A66" s="40">
        <v>2017</v>
      </c>
      <c r="B66" s="41">
        <f>C66-C65</f>
        <v>-6.0000000000000053E-2</v>
      </c>
      <c r="C66" s="39">
        <v>1.81</v>
      </c>
      <c r="D66" s="40">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2"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49</v>
      </c>
    </row>
    <row r="5" spans="1:4" ht="15" customHeight="1">
      <c r="A5" s="8" t="s">
        <v>13</v>
      </c>
    </row>
    <row r="6" spans="1:4" ht="15" customHeight="1">
      <c r="A6" s="8" t="s">
        <v>10</v>
      </c>
    </row>
    <row r="7" spans="1:4" ht="15" customHeight="1" thickBot="1">
      <c r="A7" s="11"/>
      <c r="B7" s="33"/>
      <c r="C7" s="21"/>
      <c r="D7" s="11"/>
    </row>
    <row r="8" spans="1:4" ht="15" customHeight="1" thickTop="1">
      <c r="A8" s="12" t="s">
        <v>4</v>
      </c>
      <c r="B8" s="34" t="s">
        <v>11</v>
      </c>
      <c r="C8" s="22" t="s">
        <v>12</v>
      </c>
      <c r="D8" s="12" t="s">
        <v>6</v>
      </c>
    </row>
    <row r="9" spans="1:4" ht="15" customHeight="1">
      <c r="A9" s="26">
        <v>1960</v>
      </c>
      <c r="B9" s="31">
        <f>(C10-C9)</f>
        <v>8.7000000000000188E-2</v>
      </c>
      <c r="C9" s="23">
        <v>3.4529999999999998</v>
      </c>
      <c r="D9" s="26">
        <v>1960</v>
      </c>
    </row>
    <row r="10" spans="1:4" ht="15" customHeight="1">
      <c r="A10" s="26">
        <v>1961</v>
      </c>
      <c r="B10" s="30">
        <f>(C11-C9)/(A11-A9)</f>
        <v>-5.4999999999998384E-3</v>
      </c>
      <c r="C10" s="24">
        <v>3.54</v>
      </c>
      <c r="D10" s="26">
        <v>1961</v>
      </c>
    </row>
    <row r="11" spans="1:4" ht="15" customHeight="1">
      <c r="A11" s="26">
        <v>1962</v>
      </c>
      <c r="B11" s="30">
        <f t="shared" ref="B11:B65" si="0">(C12-C10)/(A12-A10)</f>
        <v>-0.10400000000000009</v>
      </c>
      <c r="C11" s="24">
        <v>3.4420000000000002</v>
      </c>
      <c r="D11" s="26">
        <v>1962</v>
      </c>
    </row>
    <row r="12" spans="1:4" ht="15" customHeight="1">
      <c r="A12" s="26">
        <v>1963</v>
      </c>
      <c r="B12" s="30">
        <f t="shared" si="0"/>
        <v>-0.14800000000000013</v>
      </c>
      <c r="C12" s="24">
        <v>3.3319999999999999</v>
      </c>
      <c r="D12" s="26">
        <v>1963</v>
      </c>
    </row>
    <row r="13" spans="1:4" ht="15" customHeight="1">
      <c r="A13" s="26">
        <v>1964</v>
      </c>
      <c r="B13" s="30">
        <f t="shared" si="0"/>
        <v>-0.17749999999999999</v>
      </c>
      <c r="C13" s="24">
        <v>3.1459999999999999</v>
      </c>
      <c r="D13" s="26">
        <v>1964</v>
      </c>
    </row>
    <row r="14" spans="1:4" ht="15" customHeight="1">
      <c r="A14" s="26">
        <v>1965</v>
      </c>
      <c r="B14" s="30">
        <f t="shared" si="0"/>
        <v>-0.13250000000000006</v>
      </c>
      <c r="C14" s="24">
        <v>2.9769999999999999</v>
      </c>
      <c r="D14" s="26">
        <v>1965</v>
      </c>
    </row>
    <row r="15" spans="1:4" ht="15" customHeight="1">
      <c r="A15" s="26">
        <v>1966</v>
      </c>
      <c r="B15" s="30">
        <f t="shared" si="0"/>
        <v>-6.4500000000000002E-2</v>
      </c>
      <c r="C15" s="24">
        <v>2.8809999999999998</v>
      </c>
      <c r="D15" s="26">
        <v>1966</v>
      </c>
    </row>
    <row r="16" spans="1:4" ht="15" customHeight="1">
      <c r="A16" s="26">
        <v>1967</v>
      </c>
      <c r="B16" s="30">
        <f t="shared" si="0"/>
        <v>3.5000000000000586E-3</v>
      </c>
      <c r="C16" s="24">
        <v>2.8479999999999999</v>
      </c>
      <c r="D16" s="26">
        <v>1967</v>
      </c>
    </row>
    <row r="17" spans="1:4" ht="15" customHeight="1">
      <c r="A17" s="26">
        <v>1968</v>
      </c>
      <c r="B17" s="30">
        <f t="shared" si="0"/>
        <v>1.9000000000000128E-2</v>
      </c>
      <c r="C17" s="24">
        <v>2.8879999999999999</v>
      </c>
      <c r="D17" s="26">
        <v>1968</v>
      </c>
    </row>
    <row r="18" spans="1:4" ht="15" customHeight="1">
      <c r="A18" s="26">
        <v>1969</v>
      </c>
      <c r="B18" s="30">
        <f t="shared" si="0"/>
        <v>-1.4499999999999957E-2</v>
      </c>
      <c r="C18" s="24">
        <v>2.8860000000000001</v>
      </c>
      <c r="D18" s="26">
        <v>1969</v>
      </c>
    </row>
    <row r="19" spans="1:4" ht="15" customHeight="1">
      <c r="A19" s="26">
        <v>1970</v>
      </c>
      <c r="B19" s="30">
        <f t="shared" si="0"/>
        <v>3.7499999999999867E-2</v>
      </c>
      <c r="C19" s="24">
        <v>2.859</v>
      </c>
      <c r="D19" s="26">
        <v>1970</v>
      </c>
    </row>
    <row r="20" spans="1:4" ht="15" customHeight="1">
      <c r="A20" s="26">
        <v>1971</v>
      </c>
      <c r="B20" s="30">
        <f t="shared" si="0"/>
        <v>-5.7499999999999885E-2</v>
      </c>
      <c r="C20" s="24">
        <v>2.9609999999999999</v>
      </c>
      <c r="D20" s="26">
        <v>1971</v>
      </c>
    </row>
    <row r="21" spans="1:4" ht="15" customHeight="1">
      <c r="A21" s="26">
        <v>1972</v>
      </c>
      <c r="B21" s="30">
        <f t="shared" si="0"/>
        <v>-0.23499999999999988</v>
      </c>
      <c r="C21" s="24">
        <v>2.7440000000000002</v>
      </c>
      <c r="D21" s="26">
        <v>1972</v>
      </c>
    </row>
    <row r="22" spans="1:4" ht="15" customHeight="1">
      <c r="A22" s="26">
        <v>1973</v>
      </c>
      <c r="B22" s="30">
        <f t="shared" si="0"/>
        <v>-0.17350000000000021</v>
      </c>
      <c r="C22" s="24">
        <v>2.4910000000000001</v>
      </c>
      <c r="D22" s="26">
        <v>1973</v>
      </c>
    </row>
    <row r="23" spans="1:4" ht="15" customHeight="1">
      <c r="A23" s="26">
        <v>1974</v>
      </c>
      <c r="B23" s="30">
        <f t="shared" si="0"/>
        <v>-0.17149999999999999</v>
      </c>
      <c r="C23" s="24">
        <v>2.3969999999999998</v>
      </c>
      <c r="D23" s="26">
        <v>1974</v>
      </c>
    </row>
    <row r="24" spans="1:4" ht="15" customHeight="1">
      <c r="A24" s="26">
        <v>1975</v>
      </c>
      <c r="B24" s="30">
        <f t="shared" si="0"/>
        <v>-0.16849999999999987</v>
      </c>
      <c r="C24" s="24">
        <v>2.1480000000000001</v>
      </c>
      <c r="D24" s="26">
        <v>1975</v>
      </c>
    </row>
    <row r="25" spans="1:4" ht="15" customHeight="1">
      <c r="A25" s="26">
        <v>1976</v>
      </c>
      <c r="B25" s="30">
        <f t="shared" si="0"/>
        <v>-7.0500000000000007E-2</v>
      </c>
      <c r="C25" s="24">
        <v>2.06</v>
      </c>
      <c r="D25" s="26">
        <v>1976</v>
      </c>
    </row>
    <row r="26" spans="1:4" ht="15" customHeight="1">
      <c r="A26" s="26">
        <v>1977</v>
      </c>
      <c r="B26" s="30">
        <f t="shared" si="0"/>
        <v>-5.5499999999999994E-2</v>
      </c>
      <c r="C26" s="24">
        <v>2.0070000000000001</v>
      </c>
      <c r="D26" s="26">
        <v>1977</v>
      </c>
    </row>
    <row r="27" spans="1:4" ht="15" customHeight="1">
      <c r="A27" s="26">
        <v>1978</v>
      </c>
      <c r="B27" s="30">
        <f t="shared" si="0"/>
        <v>-5.0000000000000044E-2</v>
      </c>
      <c r="C27" s="24">
        <v>1.9490000000000001</v>
      </c>
      <c r="D27" s="26"/>
    </row>
    <row r="28" spans="1:4" ht="15" customHeight="1">
      <c r="A28" s="26">
        <v>1979</v>
      </c>
      <c r="B28" s="30">
        <f t="shared" si="0"/>
        <v>-2.9000000000000026E-2</v>
      </c>
      <c r="C28" s="24">
        <v>1.907</v>
      </c>
      <c r="D28" s="26"/>
    </row>
    <row r="29" spans="1:4" ht="15" customHeight="1">
      <c r="A29" s="29">
        <v>1980</v>
      </c>
      <c r="B29" s="30">
        <f t="shared" si="0"/>
        <v>1.4000000000000012E-2</v>
      </c>
      <c r="C29" s="24">
        <v>1.891</v>
      </c>
      <c r="D29" s="26"/>
    </row>
    <row r="30" spans="1:4" ht="15" customHeight="1">
      <c r="A30" s="26">
        <v>1981</v>
      </c>
      <c r="B30" s="30">
        <f t="shared" si="0"/>
        <v>1.9000000000000017E-2</v>
      </c>
      <c r="C30" s="24">
        <v>1.9350000000000001</v>
      </c>
      <c r="D30" s="26"/>
    </row>
    <row r="31" spans="1:4" ht="15" customHeight="1">
      <c r="A31" s="26">
        <v>1982</v>
      </c>
      <c r="B31" s="30">
        <f t="shared" si="0"/>
        <v>-5.5000000000000604E-3</v>
      </c>
      <c r="C31" s="24">
        <v>1.929</v>
      </c>
      <c r="D31" s="26"/>
    </row>
    <row r="32" spans="1:4" ht="15" customHeight="1">
      <c r="A32" s="26">
        <v>1983</v>
      </c>
      <c r="B32" s="30">
        <f t="shared" si="0"/>
        <v>-4.4499999999999984E-2</v>
      </c>
      <c r="C32" s="24">
        <v>1.9239999999999999</v>
      </c>
      <c r="D32" s="26"/>
    </row>
    <row r="33" spans="1:4" ht="15" customHeight="1">
      <c r="A33" s="27">
        <v>1984</v>
      </c>
      <c r="B33" s="30">
        <f t="shared" si="0"/>
        <v>-4.9999999999994493E-4</v>
      </c>
      <c r="C33" s="24">
        <v>1.84</v>
      </c>
      <c r="D33" s="26"/>
    </row>
    <row r="34" spans="1:4" ht="15" customHeight="1">
      <c r="A34" s="29">
        <v>1985</v>
      </c>
      <c r="B34" s="30">
        <f t="shared" si="0"/>
        <v>1.4000000000000012E-2</v>
      </c>
      <c r="C34" s="24">
        <v>1.923</v>
      </c>
      <c r="D34" s="26"/>
    </row>
    <row r="35" spans="1:4" ht="15" customHeight="1">
      <c r="A35" s="27">
        <v>1986</v>
      </c>
      <c r="B35" s="30">
        <f t="shared" si="0"/>
        <v>-3.9000000000000035E-2</v>
      </c>
      <c r="C35" s="24">
        <v>1.8680000000000001</v>
      </c>
      <c r="D35" s="26">
        <v>1986</v>
      </c>
    </row>
    <row r="36" spans="1:4" ht="15" customHeight="1">
      <c r="A36" s="27">
        <v>1987</v>
      </c>
      <c r="B36" s="30">
        <f t="shared" si="0"/>
        <v>-1.8500000000000072E-2</v>
      </c>
      <c r="C36" s="24">
        <v>1.845</v>
      </c>
      <c r="D36" s="26"/>
    </row>
    <row r="37" spans="1:4" ht="15" customHeight="1">
      <c r="A37" s="27">
        <v>1988</v>
      </c>
      <c r="B37" s="30">
        <f t="shared" si="0"/>
        <v>-3.4999999999999476E-3</v>
      </c>
      <c r="C37" s="24">
        <v>1.831</v>
      </c>
      <c r="D37" s="26"/>
    </row>
    <row r="38" spans="1:4" ht="15" customHeight="1">
      <c r="A38" s="27">
        <v>1989</v>
      </c>
      <c r="B38" s="30">
        <f t="shared" si="0"/>
        <v>3.5499999999999976E-2</v>
      </c>
      <c r="C38" s="24">
        <v>1.8380000000000001</v>
      </c>
      <c r="D38" s="26">
        <v>1989</v>
      </c>
    </row>
    <row r="39" spans="1:4" ht="15" customHeight="1">
      <c r="A39" s="27">
        <v>1990</v>
      </c>
      <c r="B39" s="30">
        <f t="shared" si="0"/>
        <v>5.4999999999999494E-3</v>
      </c>
      <c r="C39" s="25">
        <v>1.9019999999999999</v>
      </c>
      <c r="D39" s="26"/>
    </row>
    <row r="40" spans="1:4" ht="15" customHeight="1">
      <c r="A40" s="27">
        <v>1991</v>
      </c>
      <c r="B40" s="30">
        <f t="shared" si="0"/>
        <v>-7.0000000000000062E-3</v>
      </c>
      <c r="C40" s="25">
        <v>1.849</v>
      </c>
      <c r="D40" s="26"/>
    </row>
    <row r="41" spans="1:4" ht="15" customHeight="1">
      <c r="A41" s="27">
        <v>1992</v>
      </c>
      <c r="B41" s="30">
        <f t="shared" si="0"/>
        <v>5.0000000000000044E-3</v>
      </c>
      <c r="C41" s="25">
        <v>1.8879999999999999</v>
      </c>
      <c r="D41" s="26"/>
    </row>
    <row r="42" spans="1:4" ht="15" customHeight="1">
      <c r="A42" s="27">
        <v>1993</v>
      </c>
      <c r="B42" s="30">
        <f t="shared" si="0"/>
        <v>-2.2999999999999909E-2</v>
      </c>
      <c r="C42" s="25">
        <v>1.859</v>
      </c>
      <c r="D42" s="26"/>
    </row>
    <row r="43" spans="1:4" ht="15" customHeight="1">
      <c r="A43" s="26">
        <v>1994</v>
      </c>
      <c r="B43" s="30">
        <f t="shared" si="0"/>
        <v>-1.8499999999999961E-2</v>
      </c>
      <c r="C43" s="20">
        <v>1.8420000000000001</v>
      </c>
      <c r="D43" s="26"/>
    </row>
    <row r="44" spans="1:4" ht="15" customHeight="1">
      <c r="A44" s="26">
        <v>1995</v>
      </c>
      <c r="B44" s="30">
        <f t="shared" si="0"/>
        <v>-2.300000000000002E-2</v>
      </c>
      <c r="C44" s="20">
        <v>1.8220000000000001</v>
      </c>
      <c r="D44" s="26"/>
    </row>
    <row r="45" spans="1:4" ht="15" customHeight="1">
      <c r="A45" s="26">
        <v>1996</v>
      </c>
      <c r="B45" s="30">
        <f t="shared" si="0"/>
        <v>-2.200000000000002E-2</v>
      </c>
      <c r="C45" s="20">
        <v>1.796</v>
      </c>
      <c r="D45" s="26"/>
    </row>
    <row r="46" spans="1:4" ht="15" customHeight="1">
      <c r="A46" s="26">
        <v>1997</v>
      </c>
      <c r="B46" s="30">
        <f t="shared" si="0"/>
        <v>-1.7000000000000015E-2</v>
      </c>
      <c r="C46" s="20">
        <v>1.778</v>
      </c>
      <c r="D46" s="26"/>
    </row>
    <row r="47" spans="1:4" ht="15" customHeight="1">
      <c r="A47" s="26">
        <v>1998</v>
      </c>
      <c r="B47" s="30">
        <f t="shared" si="0"/>
        <v>-1.1500000000000066E-2</v>
      </c>
      <c r="C47" s="20">
        <v>1.762</v>
      </c>
      <c r="D47" s="26"/>
    </row>
    <row r="48" spans="1:4" ht="15" customHeight="1">
      <c r="A48" s="26">
        <v>1999</v>
      </c>
      <c r="B48" s="30">
        <f t="shared" si="0"/>
        <v>-3.0000000000000027E-3</v>
      </c>
      <c r="C48" s="20">
        <v>1.7549999999999999</v>
      </c>
      <c r="D48" s="26"/>
    </row>
    <row r="49" spans="1:5" ht="15" customHeight="1">
      <c r="A49" s="26">
        <v>2000</v>
      </c>
      <c r="B49" s="30">
        <f t="shared" si="0"/>
        <v>-7.9999999999998961E-3</v>
      </c>
      <c r="C49" s="20">
        <v>1.756</v>
      </c>
      <c r="D49" s="26"/>
    </row>
    <row r="50" spans="1:5" ht="15" customHeight="1">
      <c r="A50" s="26">
        <v>2001</v>
      </c>
      <c r="B50" s="30">
        <f t="shared" si="0"/>
        <v>0</v>
      </c>
      <c r="C50" s="20">
        <v>1.7390000000000001</v>
      </c>
      <c r="D50" s="26"/>
    </row>
    <row r="51" spans="1:5" ht="15" customHeight="1">
      <c r="A51" s="26">
        <v>2002</v>
      </c>
      <c r="B51" s="30">
        <f t="shared" si="0"/>
        <v>4.4999999999999485E-3</v>
      </c>
      <c r="C51" s="20">
        <v>1.756</v>
      </c>
      <c r="D51" s="26"/>
    </row>
    <row r="52" spans="1:5" ht="15" customHeight="1">
      <c r="A52" s="26">
        <v>2003</v>
      </c>
      <c r="B52" s="30">
        <f t="shared" si="0"/>
        <v>6.0000000000000053E-3</v>
      </c>
      <c r="C52" s="20">
        <v>1.748</v>
      </c>
      <c r="D52" s="26"/>
    </row>
    <row r="53" spans="1:5" ht="15" customHeight="1">
      <c r="A53" s="26">
        <v>2004</v>
      </c>
      <c r="B53" s="30">
        <f t="shared" si="0"/>
        <v>2.9499999999999971E-2</v>
      </c>
      <c r="C53" s="20">
        <v>1.768</v>
      </c>
      <c r="D53" s="26"/>
    </row>
    <row r="54" spans="1:5" ht="15" customHeight="1">
      <c r="A54" s="26">
        <v>2005</v>
      </c>
      <c r="B54" s="30">
        <f t="shared" si="0"/>
        <v>6.9999999999999951E-2</v>
      </c>
      <c r="C54" s="20">
        <v>1.8069999999999999</v>
      </c>
      <c r="D54" s="26">
        <v>2005</v>
      </c>
    </row>
    <row r="55" spans="1:5" ht="15" customHeight="1">
      <c r="A55" s="26">
        <v>2006</v>
      </c>
      <c r="B55" s="30">
        <f t="shared" si="0"/>
        <v>7.6000000000000068E-2</v>
      </c>
      <c r="C55" s="20">
        <v>1.9079999999999999</v>
      </c>
      <c r="D55" s="26">
        <v>2006</v>
      </c>
    </row>
    <row r="56" spans="1:5" ht="15" customHeight="1">
      <c r="A56" s="26">
        <v>2007</v>
      </c>
      <c r="B56" s="30">
        <f t="shared" si="0"/>
        <v>3.8000000000000034E-2</v>
      </c>
      <c r="C56" s="20">
        <v>1.9590000000000001</v>
      </c>
      <c r="D56" s="26">
        <v>2007</v>
      </c>
    </row>
    <row r="57" spans="1:5" ht="15" customHeight="1">
      <c r="A57" s="26">
        <v>2008</v>
      </c>
      <c r="B57" s="30">
        <f t="shared" si="0"/>
        <v>6.0000000000000053E-3</v>
      </c>
      <c r="C57" s="20">
        <v>1.984</v>
      </c>
      <c r="D57" s="26">
        <v>2008</v>
      </c>
    </row>
    <row r="58" spans="1:5" ht="15" customHeight="1">
      <c r="A58" s="26">
        <v>2009</v>
      </c>
      <c r="B58" s="30">
        <f t="shared" si="0"/>
        <v>-2.8000000000000025E-2</v>
      </c>
      <c r="C58" s="20">
        <v>1.9710000000000001</v>
      </c>
      <c r="D58" s="26"/>
    </row>
    <row r="59" spans="1:5" ht="15" customHeight="1">
      <c r="A59" s="26">
        <v>2010</v>
      </c>
      <c r="B59" s="30">
        <f t="shared" si="0"/>
        <v>-2.2500000000000075E-2</v>
      </c>
      <c r="C59" s="20">
        <v>1.9279999999999999</v>
      </c>
      <c r="D59" s="26">
        <v>2010</v>
      </c>
    </row>
    <row r="60" spans="1:5" ht="15" customHeight="1">
      <c r="A60" s="26">
        <v>2011</v>
      </c>
      <c r="B60" s="30">
        <f t="shared" si="0"/>
        <v>-4.0000000000000036E-3</v>
      </c>
      <c r="C60" s="20">
        <v>1.9259999999999999</v>
      </c>
      <c r="D60" s="26"/>
    </row>
    <row r="61" spans="1:5" ht="15" customHeight="1">
      <c r="A61" s="26">
        <v>2012</v>
      </c>
      <c r="B61" s="30">
        <f t="shared" si="0"/>
        <v>-3.5499999999999976E-2</v>
      </c>
      <c r="C61" s="20">
        <v>1.92</v>
      </c>
      <c r="D61" s="26"/>
    </row>
    <row r="62" spans="1:5" ht="15" customHeight="1">
      <c r="A62" s="26">
        <v>2013</v>
      </c>
      <c r="B62" s="30">
        <f t="shared" si="0"/>
        <v>-4.6999999999999931E-2</v>
      </c>
      <c r="C62" s="20">
        <v>1.855</v>
      </c>
      <c r="D62" s="26"/>
    </row>
    <row r="63" spans="1:5" ht="15" customHeight="1">
      <c r="A63" s="26">
        <v>2014</v>
      </c>
      <c r="B63" s="30">
        <f t="shared" si="0"/>
        <v>-2.0499999999999963E-2</v>
      </c>
      <c r="C63" s="20">
        <v>1.8260000000000001</v>
      </c>
      <c r="D63" s="26"/>
    </row>
    <row r="64" spans="1:5" ht="15" customHeight="1">
      <c r="A64" s="27">
        <v>2015</v>
      </c>
      <c r="B64" s="30">
        <f t="shared" si="0"/>
        <v>-3.7000000000000033E-2</v>
      </c>
      <c r="C64" s="25">
        <v>1.8140000000000001</v>
      </c>
      <c r="D64" s="26"/>
      <c r="E64" s="18"/>
    </row>
    <row r="65" spans="1:5" ht="15" customHeight="1">
      <c r="A65" s="26">
        <v>2016</v>
      </c>
      <c r="B65" s="30">
        <f t="shared" si="0"/>
        <v>-2.4500000000000077E-2</v>
      </c>
      <c r="C65" s="25">
        <v>1.752</v>
      </c>
      <c r="D65" s="26"/>
      <c r="E65" s="18"/>
    </row>
    <row r="66" spans="1:5" ht="15" customHeight="1" thickBot="1">
      <c r="A66" s="40">
        <v>2017</v>
      </c>
      <c r="B66" s="41">
        <f>C66-C65</f>
        <v>1.2999999999999901E-2</v>
      </c>
      <c r="C66" s="39">
        <v>1.7649999999999999</v>
      </c>
      <c r="D66" s="40">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Contents</vt:lpstr>
      <vt:lpstr>Metadata</vt:lpstr>
      <vt:lpstr>UK</vt:lpstr>
      <vt:lpstr>Ireland</vt:lpstr>
      <vt:lpstr>NewZealand</vt:lpstr>
      <vt:lpstr>Australia</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2019-10-20T20:11:18Z</dcterms:modified>
</cp:coreProperties>
</file>